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FE3A385F-4C54-4DCC-8F9D-75B031CB334F}" xr6:coauthVersionLast="47" xr6:coauthVersionMax="47" xr10:uidLastSave="{00000000-0000-0000-0000-000000000000}"/>
  <bookViews>
    <workbookView showSheetTabs="0" xWindow="-108" yWindow="-108" windowWidth="23256" windowHeight="12456" activeTab="8" xr2:uid="{00000000-000D-0000-FFFF-FFFF00000000}"/>
  </bookViews>
  <sheets>
    <sheet name="Home" sheetId="15" r:id="rId1"/>
    <sheet name="1" sheetId="14" r:id="rId2"/>
    <sheet name="2" sheetId="12" r:id="rId3"/>
    <sheet name="Home FR" sheetId="17" r:id="rId4"/>
    <sheet name="1 FR" sheetId="21" r:id="rId5"/>
    <sheet name="2 FR" sheetId="23" r:id="rId6"/>
    <sheet name="Home B" sheetId="18" r:id="rId7"/>
    <sheet name="1 B" sheetId="24" r:id="rId8"/>
    <sheet name="Home FR B" sheetId="19" r:id="rId9"/>
    <sheet name="1 FR B" sheetId="25" r:id="rId10"/>
    <sheet name="EDISEC" sheetId="16" r:id="rId11"/>
  </sheets>
  <externalReferences>
    <externalReference r:id="rId12"/>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hidden="1">#REF!</definedName>
    <definedName name="_Order1" hidden="1">255</definedName>
    <definedName name="_Sort" hidden="1">#REF!</definedName>
    <definedName name="_xlnm.Print_Area" localSheetId="1">'1'!$B$2:$B$16</definedName>
    <definedName name="_xlnm.Print_Area" localSheetId="7">'1 B'!$B$2:$D$36</definedName>
    <definedName name="_xlnm.Print_Area" localSheetId="4">'1 FR'!$A$1:$B$17</definedName>
    <definedName name="_xlnm.Print_Area" localSheetId="9">'1 FR B'!$B$2:$D$36</definedName>
    <definedName name="_xlnm.Print_Area" localSheetId="2">'2'!$B$2:$D$36</definedName>
    <definedName name="_xlnm.Print_Area" localSheetId="5">'2 FR'!$B$2:$D$36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16" l="1" a="1"/>
  <c r="B2" i="16" s="1"/>
  <c r="B32" i="25"/>
  <c r="D21" i="25"/>
  <c r="D17" i="25"/>
  <c r="D18" i="25" s="1"/>
  <c r="D22" i="25" s="1"/>
  <c r="D23" i="25" s="1"/>
  <c r="D27" i="25" s="1"/>
  <c r="D8" i="25"/>
  <c r="B32" i="24"/>
  <c r="D21" i="24"/>
  <c r="D17" i="24"/>
  <c r="D18" i="24" s="1"/>
  <c r="D22" i="24" s="1"/>
  <c r="D8" i="24"/>
  <c r="B32" i="23"/>
  <c r="D21" i="23"/>
  <c r="D17" i="23"/>
  <c r="D18" i="23" s="1"/>
  <c r="D22" i="23" s="1"/>
  <c r="D8" i="23"/>
  <c r="B32" i="12"/>
  <c r="D8" i="12"/>
  <c r="D17" i="12"/>
  <c r="D18" i="12" s="1"/>
  <c r="D22" i="12" s="1"/>
  <c r="D23" i="12" s="1"/>
  <c r="D27" i="12" s="1"/>
  <c r="D21" i="12"/>
  <c r="D32" i="25" l="1"/>
  <c r="D33" i="25" s="1"/>
  <c r="D26" i="25"/>
  <c r="D28" i="25" s="1"/>
  <c r="D23" i="24"/>
  <c r="D27" i="24" s="1"/>
  <c r="D23" i="23"/>
  <c r="D27" i="23" s="1"/>
  <c r="B10" i="16"/>
  <c r="F2" i="16"/>
  <c r="C6" i="16" l="1"/>
  <c r="E6" i="16" s="1"/>
  <c r="C7" i="16"/>
  <c r="E7" i="16" s="1"/>
  <c r="C4" i="16"/>
  <c r="E4" i="16" s="1"/>
  <c r="C5" i="16"/>
  <c r="E5" i="16" s="1"/>
  <c r="D35" i="25"/>
  <c r="D36" i="25" s="1"/>
  <c r="D32" i="24"/>
  <c r="D33" i="24" s="1"/>
  <c r="D26" i="24"/>
  <c r="D28" i="24" s="1"/>
  <c r="D32" i="23"/>
  <c r="D33" i="23" s="1"/>
  <c r="D26" i="23"/>
  <c r="D28" i="23" s="1"/>
  <c r="D35" i="24" l="1"/>
  <c r="D36" i="24" s="1"/>
  <c r="D35" i="23"/>
  <c r="D36" i="23" s="1"/>
  <c r="D32" i="12"/>
  <c r="D26" i="12" l="1"/>
  <c r="D28" i="12" s="1"/>
  <c r="D33" i="12"/>
  <c r="D35" i="12" s="1"/>
  <c r="D36"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30243620-4947-4304-B10E-60B7D1D553C3}">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2" authorId="0" shapeId="0" xr:uid="{B98A4F1E-21B2-447E-93A6-76D99ABB7269}">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FF14D878-C508-412B-86B3-E0A891FC7FEA}">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2" authorId="0" shapeId="0" xr:uid="{5143D551-FF35-4586-822D-D871A5D65713}">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50CF7591-B2B5-4662-8AC0-2F34C9239E96}">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2" authorId="0" shapeId="0" xr:uid="{96C832C7-A401-4D01-8D8C-543E21C3A5DD}">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1" authorId="0" shapeId="0" xr:uid="{5A5FBAEB-E0AE-4FF4-AC94-32E15DED462A}">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2" authorId="0" shapeId="0" xr:uid="{29646BFE-235E-453F-AC92-AFF6545FC06A}">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<sst xmlns="http://schemas.openxmlformats.org/spreadsheetml/2006/main" count="285" uniqueCount="123">
  <si>
    <t>Ç</t>
  </si>
  <si>
    <t>i</t>
  </si>
  <si>
    <t>Å</t>
  </si>
  <si>
    <t>Æ</t>
  </si>
  <si>
    <t>Berekening</t>
  </si>
  <si>
    <t>Berekening registratierechten op gemengde inbreng</t>
  </si>
  <si>
    <r>
      <t>}</t>
    </r>
    <r>
      <rPr>
        <b/>
        <sz val="9"/>
        <color rgb="FF002060"/>
        <rFont val="Tahoma"/>
        <family val="2"/>
      </rPr>
      <t xml:space="preserve"> </t>
    </r>
    <r>
      <rPr>
        <b/>
        <u/>
        <sz val="8"/>
        <color rgb="FF002060"/>
        <rFont val="Tahoma"/>
        <family val="2"/>
      </rPr>
      <t>copyright</t>
    </r>
  </si>
  <si>
    <r>
      <t>}</t>
    </r>
    <r>
      <rPr>
        <b/>
        <sz val="9"/>
        <color rgb="FF002060"/>
        <rFont val="Tahoma"/>
        <family val="2"/>
      </rPr>
      <t xml:space="preserve"> </t>
    </r>
    <r>
      <rPr>
        <b/>
        <u/>
        <sz val="8"/>
        <color rgb="FF002060"/>
        <rFont val="Tahoma"/>
        <family val="2"/>
      </rPr>
      <t>disclaimer</t>
    </r>
  </si>
  <si>
    <r>
      <rPr>
        <b/>
        <sz val="10"/>
        <color rgb="FFFFFFFF"/>
        <rFont val="Wingdings 3"/>
        <family val="1"/>
        <charset val="2"/>
      </rPr>
      <t>}</t>
    </r>
    <r>
      <rPr>
        <b/>
        <sz val="10"/>
        <color rgb="FFFFFFFF"/>
        <rFont val="Tahoma"/>
        <family val="2"/>
      </rPr>
      <t xml:space="preserve"> Klik </t>
    </r>
    <r>
      <rPr>
        <b/>
        <u/>
        <sz val="10"/>
        <color rgb="FFFFFFFF"/>
        <rFont val="Tahoma"/>
        <family val="2"/>
      </rPr>
      <t>hier</t>
    </r>
  </si>
  <si>
    <t>Nota van de redactie</t>
  </si>
  <si>
    <t>Rekentool</t>
  </si>
  <si>
    <t>Checklist</t>
  </si>
  <si>
    <t>Lefebvre Sarrut Belgium NV | Hoogstraat 139 - Bus 6 | 1000 Brussel 
Postadres: Tiensesteenweg 306 | 3000 Leuven | T 0800 39 067 | F 0800 39 068</t>
  </si>
  <si>
    <t>Voorbeeld</t>
  </si>
  <si>
    <t>Er moet in ons voorbeeld dus € 22.500 of € 23.437,50 aan evenredige registratierechten betaald worden (€ 250.000 x € 300.000 / € 400.000 x 12% of 12,50%).</t>
  </si>
  <si>
    <t xml:space="preserve">We spreken van een gemengde inbreng als men in ruil voor de overgedragen goederen niet enkel aandelen krijgt. Men laat bv. ook een deel van de vergoeding voor de overgedragen goederen boeken op diens rekening-courant (rc) of de vennootschap neemt schulden van de eenmanszaak over. </t>
  </si>
  <si>
    <t>Bij de overstap van een eenmanszaak naar een vennootschap kunnen de activa van de bestaande eenmanszaak ingebracht worden in de nieuw op te richten vennootschap.</t>
  </si>
  <si>
    <t>Het is niet van belang waarop de overgenomen schulden precies betrekking hebben. Het hoeft m.a.w. geen lening te zijn die betrekking heeft op het gebouw dat ingebracht wordt.</t>
  </si>
  <si>
    <r>
      <rPr>
        <b/>
        <sz val="9"/>
        <color theme="5"/>
        <rFont val="Tahoma"/>
        <family val="2"/>
      </rPr>
      <t>Hoeveel registratierechten?</t>
    </r>
    <r>
      <rPr>
        <sz val="9"/>
        <rFont val="Tahoma"/>
        <family val="2"/>
      </rPr>
      <t xml:space="preserve"> 12% voor Vlaanderen en 12,50% voor Wallonië en Brussel op de waarde van de onroerende goederen, maar in verhouding tot het deel van de inbreng dat niet in aandelen vergoed wordt. Op het gedeelte van de inbreng dat wel in aandelen vergoed wordt, zal enkel het vast recht van € 50 van toepassing zijn. </t>
    </r>
  </si>
  <si>
    <r>
      <rPr>
        <b/>
        <sz val="9"/>
        <color theme="5"/>
        <rFont val="Tahoma"/>
        <family val="2"/>
      </rPr>
      <t xml:space="preserve">Uitzondering. </t>
    </r>
    <r>
      <rPr>
        <sz val="9"/>
        <rFont val="Tahoma"/>
        <family val="2"/>
      </rPr>
      <t>Wanneer een natuurlijk persoon geen bedrijfsgebouw inbrengt, maar een gebouw dat geheel of gedeeltelijk gebruikt kan worden als woning, moet de vennootschap wel 12% (Vlaanderen) of 12,50% (Wallonië en Brussel) betalen op de volledige waarde van dat gebouw.</t>
    </r>
  </si>
  <si>
    <t>Een eenmanszaak heeft een bedrijfsgebouw dat € 250.000 waard is en roerende goederen (machines, gereedschap, voorraden, enz.) met een totale waarde van € 150.000.</t>
  </si>
  <si>
    <t>Oprichting BV vanaf 01/01/2022: de eenmanszaak wordt deels voor € 100.000 ingebracht in het fiscaal ‘kapitaal’ van de vennootschap en deels voor  € 300.000 wordt een vordering in rc geboekt of neemt de vennootschap voor € 300.000 leningen over.</t>
  </si>
  <si>
    <t>Wat is een gemengde inbreng?</t>
  </si>
  <si>
    <t>Bedrag belast met vast recht:</t>
  </si>
  <si>
    <t>Bedrag belast met registratierechten:</t>
  </si>
  <si>
    <t>Vul de turquoise velden in</t>
  </si>
  <si>
    <t>Verhouding vergoeding in aandelen/geen vergoeding in aandelen</t>
  </si>
  <si>
    <t>Registratierechten</t>
  </si>
  <si>
    <t>Open de checklists met Adobe Acrobat Reader om ze optimaal te kunnen gebruiken.</t>
  </si>
  <si>
    <t>Personaliseer uw berekeningen! De filenaam waarmee u de tool bewaart, verschijnt in de header van de geprinte versie.</t>
  </si>
  <si>
    <r>
      <rPr>
        <b/>
        <sz val="10"/>
        <color rgb="FFFFFFFF"/>
        <rFont val="Wingdings 3"/>
        <family val="1"/>
        <charset val="2"/>
      </rPr>
      <t>}</t>
    </r>
    <r>
      <rPr>
        <b/>
        <sz val="10"/>
        <color rgb="FFFFFFFF"/>
        <rFont val="Tahoma"/>
        <family val="2"/>
      </rPr>
      <t xml:space="preserve"> </t>
    </r>
    <r>
      <rPr>
        <b/>
        <u/>
        <sz val="10"/>
        <color rgb="FFFFFFFF"/>
        <rFont val="Tahoma"/>
        <family val="2"/>
      </rPr>
      <t>Klik hier</t>
    </r>
  </si>
  <si>
    <t>Door de algemene antimisbruikbepaling is het, in tegenstelling tot vroeger, niet meer aan te raden om de gemengde inbreng te ‘splitsen’, tenzij u uiteraard hiervoor een ernstige niet-fiscale reden kunt voorleggen.</t>
  </si>
  <si>
    <t>kies</t>
  </si>
  <si>
    <t>Vast recht:</t>
  </si>
  <si>
    <t>Totaal:</t>
  </si>
  <si>
    <t>Besparing vennootschapsbelasting:</t>
  </si>
  <si>
    <t>Netto na vennootschapsbelasting:</t>
  </si>
  <si>
    <t>Onroerende goederen geheel of gedeeltelijk bestemd voor bewoning:</t>
  </si>
  <si>
    <t>Onroerende goederen niet bestemd voor bewoning:</t>
  </si>
  <si>
    <t>Roerende goederen:</t>
  </si>
  <si>
    <t>Leningen:</t>
  </si>
  <si>
    <t>Saldo openstaande leveranciers:</t>
  </si>
  <si>
    <t>Andere schulden:</t>
  </si>
  <si>
    <t>Rekening-courant oprichters:</t>
  </si>
  <si>
    <t>Vergoeding anders dan in aandelen:</t>
  </si>
  <si>
    <t>Totaal overgenomen activa:</t>
  </si>
  <si>
    <t>FILENAME VL TAXIQ</t>
  </si>
  <si>
    <t>FILENAME WA TAXIQ</t>
  </si>
  <si>
    <t>FILENAME VL BASIC</t>
  </si>
  <si>
    <t>FILENAME WA BASIC</t>
  </si>
  <si>
    <t>TAG plakken in properties</t>
  </si>
  <si>
    <t>TAXIQ</t>
  </si>
  <si>
    <t>Update tool</t>
  </si>
  <si>
    <t>VL</t>
  </si>
  <si>
    <t>ID</t>
  </si>
  <si>
    <t>Titel</t>
  </si>
  <si>
    <t>Filename</t>
  </si>
  <si>
    <t>Minor/Major?</t>
  </si>
  <si>
    <t>Wijziging inleiding?</t>
  </si>
  <si>
    <t>Neen</t>
  </si>
  <si>
    <t>Nieuwe zaken voor taalcheck/vertaling?</t>
  </si>
  <si>
    <t>Inhoudelijke info voor de redactie?</t>
  </si>
  <si>
    <t>Update naar xlsx?</t>
  </si>
  <si>
    <t>Opmerkingen</t>
  </si>
  <si>
    <t>WA</t>
  </si>
  <si>
    <t>BASIC</t>
  </si>
  <si>
    <t>Finename</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</si>
  <si>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</si>
  <si>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</si>
  <si>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</si>
  <si>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</si>
  <si>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Lefebvre Sarrut Belgium SA | Rue Haute 139 - Boite 6 | 1000 Bruxelles 
Adresse postale : Tiensesteenweg 306 | 3000 Leuven | T 0800 39 067 | F 0800 39 068</t>
  </si>
  <si>
    <t>Personnalisez vos calculs ! Le nom de fichier que vous utilisez pour enregistrer l'outil apparaît dans l'en-tête de la version imprimée.</t>
  </si>
  <si>
    <t>Ouvrez les checklists avec Adobe Acrobat Reader pour les utiliser de manière optimale.</t>
  </si>
  <si>
    <t>Net après paiement de l'impôt des sociétés</t>
  </si>
  <si>
    <t>Économie d'impôt des sociétés</t>
  </si>
  <si>
    <t>Droit fixe</t>
  </si>
  <si>
    <t>Calcul</t>
  </si>
  <si>
    <t>Montant soumis au droit fixe</t>
  </si>
  <si>
    <t>Total des actifs repris</t>
  </si>
  <si>
    <t>Rémunération autrement qu'en actions</t>
  </si>
  <si>
    <t>Compte courant des fondateurs</t>
  </si>
  <si>
    <t>Autres dettes</t>
  </si>
  <si>
    <t>Solde restant dû aux fournisseurs</t>
  </si>
  <si>
    <t>Emprunts</t>
  </si>
  <si>
    <t>Biens meubles apportés</t>
  </si>
  <si>
    <t>Droits d'enregistrement dus sur un apport mixte</t>
  </si>
  <si>
    <t>Aard van de activa die de vennootschap overneemt</t>
  </si>
  <si>
    <t>Vergoeding in aandelen (fiscaal kapitaal):</t>
  </si>
  <si>
    <t>1) Fiscaal 'kapitaal' van de vennootschap</t>
  </si>
  <si>
    <t>2) Overgenomen passiva en rekening-courant</t>
  </si>
  <si>
    <t>Totaal van de activa te verdelen over:</t>
  </si>
  <si>
    <t>Calcul des droits d'enregistrement dus en cas d'apport mixte</t>
  </si>
  <si>
    <t>Un apport « mixte »</t>
  </si>
  <si>
    <t xml:space="preserve">On parle d'apport mixte lorsque l'on ne reçoit pas seulement des actions en échange des biens transférés. Une partie du prix de ces derniers peut par exemple être comptabilisée sur le compte courant (CC). La société peut aussi reprendre les dettes de l'entreprise individuelle.  </t>
  </si>
  <si>
    <t>Ce à quoi se rapportent exactement les dettes acquises importe peu. En d'autres termes, il ne doit pas nécessairement s'agir de dettes liées à l'immeuble.</t>
  </si>
  <si>
    <r>
      <rPr>
        <b/>
        <sz val="9"/>
        <color theme="5"/>
        <rFont val="Tahoma"/>
        <family val="2"/>
      </rPr>
      <t>Quels droits d'enregistrement ?</t>
    </r>
    <r>
      <rPr>
        <sz val="9"/>
        <rFont val="Tahoma"/>
        <family val="2"/>
      </rPr>
      <t xml:space="preserve"> 12 % (Flandre) ou 12,50 % (Wallonie et Bruxelles) sur la valeur du bien immobilier, mais au prorata de la partie de l'apport qui n'est pas rémunérée en actions. La partie de l'apport qui est rémunérée en actions n'est soumise qu'au taux fixe de 50 €.</t>
    </r>
  </si>
  <si>
    <r>
      <rPr>
        <b/>
        <sz val="9"/>
        <color theme="5"/>
        <rFont val="Tahoma"/>
        <family val="2"/>
      </rPr>
      <t xml:space="preserve">Attention ! </t>
    </r>
    <r>
      <rPr>
        <sz val="9"/>
        <rFont val="Tahoma"/>
        <family val="2"/>
      </rPr>
      <t>Lorsqu'une personne physique n'apporte pas un immeuble professionnel, mais plutôt un bâtiment susceptible d'être utilisé entièrement ou partiellement comme logement, la société doit payer 12 % (*) (Flandre) ou 12,50 % (Wallonie et Bruxelles) sur la valeur totale de ce bâtiment.</t>
    </r>
  </si>
  <si>
    <t>Une entreprise individuelle dispose d'un bâtiment industriel d'une valeur de 250 000 € et de biens mobiliers (machines, outils, stocks, etc.) d'une valeur totale de 150 000 €.</t>
  </si>
  <si>
    <t>Création de la SRL à partir du 01 janvier 2022 : l'entreprise individuelle est en partie apportée au « capital » fiscal de la société, pour un montant de 100 000 €. Pour le reste des biens transférés, d'une valeur de 300 000 €, on comptabilise une créance en CC, ou la société contracte un emprunt de 300 000 €.</t>
  </si>
  <si>
    <t>Dans notre exemple, il faut donc payer 22 500 € ou 23 437,50 € de droits d'enregistrement proportionnels (250 000 € x 300 000 € / 400 000 € x 12 % ou 12,50 %).</t>
  </si>
  <si>
    <t>En raison de la disposition générale anti-abus, contrairement à ce qui se faisait jadis, il n'est plus conseillé de « scinder » l'apport mixte. 
À moins, bien sûr, que vous ne puissiez fournir un motif autre que fiscal sérieux justifiant votre façon de faire.</t>
  </si>
  <si>
    <t>Exemple</t>
  </si>
  <si>
    <t>Lors du passage d'une entreprise individuelle à une société, les actifs de l'entreprise individuelle existante peuvent être apportés à la société nouvellement créée.</t>
  </si>
  <si>
    <t>Immeubles apportés destinés en tout ou partie à l'habitation</t>
  </si>
  <si>
    <t>Immeubles apportés non destinés à l'habitation</t>
  </si>
  <si>
    <t>Nature des actifs apportés</t>
  </si>
  <si>
    <t>2. Éléments de passif et compte courant repris</t>
  </si>
  <si>
    <t>1. Capital fiscal de la société</t>
  </si>
  <si>
    <t>Total:</t>
  </si>
  <si>
    <t>Rapport entre ce qui est rémunéré/non rémunéré en actions</t>
  </si>
  <si>
    <t>Rémunération en actions (capital fiscal)</t>
  </si>
  <si>
    <t>Droits d'enregistrement</t>
  </si>
  <si>
    <t>Montant imposé aux droits d'enregistrement</t>
  </si>
  <si>
    <t>choisissez</t>
  </si>
  <si>
    <t>Total des actifs a répartir entre:</t>
  </si>
  <si>
    <t>Calcul des droits d'enregistrement dus en cas d'apport mixte.xlsx</t>
  </si>
  <si>
    <t>Berekening registratierechten op gemengde inbreng.xlsx</t>
  </si>
  <si>
    <t>fout  datavalidation opgelost</t>
  </si>
  <si>
    <t>Minor</t>
  </si>
  <si>
    <t>Vul de blauwe velden in</t>
  </si>
  <si>
    <t>Complétez les cases turquoises</t>
  </si>
  <si>
    <t>Complétez les cases bleues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</si>
</sst>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
    <numFmt numFmtId="165" formatCode="_-* #,##0.00\ _B_F_-;\-* #,##0.00\ _B_F_-;_-* &quot;-&quot;??\ _B_F_-;_-@_-"/>
    <numFmt numFmtId="166" formatCode="0.0%"/>
    <numFmt numFmtId="167" formatCode="&quot;Redactioneel bijgewerkt tot&quot;\ dd\.mm\.yyyy"/>
    <numFmt numFmtId="168" formatCode="&quot;À jour au&quot;\ dd\.mm\.yyyy"/>
  </numFmts>
  <fonts count="65">
    <font>
      <sz val="9"/>
      <color indexed="8"/>
      <name val="Tahoma"/>
      <family val="2"/>
    </font>
    <font>
      <sz val="9"/>
      <color theme="1"/>
      <name val="Tahoma"/>
      <family val="2"/>
    </font>
    <font>
      <sz val="9"/>
      <color theme="1"/>
      <name val="Tahoma"/>
      <family val="2"/>
    </font>
    <font>
      <sz val="9"/>
      <color indexed="8"/>
      <name val="Tahoma"/>
      <family val="2"/>
    </font>
    <font>
      <u/>
      <sz val="14"/>
      <color indexed="55"/>
      <name val="Wingdings"/>
      <charset val="2"/>
    </font>
    <font>
      <sz val="20"/>
      <color indexed="45"/>
      <name val="Wingdings 3"/>
      <family val="1"/>
      <charset val="2"/>
    </font>
    <font>
      <sz val="20"/>
      <color indexed="53"/>
      <name val="Webdings"/>
      <family val="1"/>
      <charset val="2"/>
    </font>
    <font>
      <sz val="20"/>
      <color indexed="53"/>
      <name val="Wingdings 3"/>
      <family val="1"/>
      <charset val="2"/>
    </font>
    <font>
      <sz val="7"/>
      <color indexed="47"/>
      <name val="Small Fonts"/>
      <family val="2"/>
    </font>
    <font>
      <sz val="10"/>
      <name val="Arial"/>
      <family val="2"/>
    </font>
    <font>
      <sz val="9"/>
      <name val="Arial"/>
      <family val="2"/>
    </font>
    <font>
      <b/>
      <sz val="9"/>
      <name val="Tahoma"/>
      <family val="2"/>
    </font>
    <font>
      <sz val="9"/>
      <name val="Tahoma"/>
      <family val="2"/>
    </font>
    <font>
      <sz val="11"/>
      <color theme="1"/>
      <name val="Calibri"/>
      <family val="2"/>
      <scheme val="minor"/>
    </font>
    <font>
      <u/>
      <sz val="11"/>
      <color theme="10"/>
      <name val="Calibri"/>
      <family val="2"/>
      <scheme val="minor"/>
    </font>
    <font>
      <b/>
      <sz val="9"/>
      <color theme="0"/>
      <name val="Tahoma"/>
      <family val="2"/>
    </font>
    <font>
      <b/>
      <sz val="8"/>
      <color rgb="FF002060"/>
      <name val="Tahoma"/>
      <family val="2"/>
    </font>
    <font>
      <b/>
      <sz val="9"/>
      <color rgb="FF002060"/>
      <name val="Wingdings 3"/>
      <family val="1"/>
      <charset val="2"/>
    </font>
    <font>
      <b/>
      <sz val="9"/>
      <color rgb="FF002060"/>
      <name val="Tahoma"/>
      <family val="2"/>
    </font>
    <font>
      <b/>
      <u/>
      <sz val="8"/>
      <color rgb="FF002060"/>
      <name val="Tahoma"/>
      <family val="2"/>
    </font>
    <font>
      <sz val="18"/>
      <color theme="0"/>
      <name val="tahoma"/>
      <family val="2"/>
    </font>
    <font>
      <sz val="9"/>
      <color rgb="FF5F5F5A"/>
      <name val="tahoma"/>
      <family val="2"/>
    </font>
    <font>
      <sz val="9"/>
      <color rgb="FFE6E6E6"/>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b/>
      <sz val="10"/>
      <color rgb="FF4B0082"/>
      <name val="Tahoma"/>
      <family val="2"/>
    </font>
    <font>
      <sz val="7"/>
      <color indexed="63"/>
      <name val="Small Fonts"/>
      <family val="2"/>
    </font>
    <font>
      <sz val="7"/>
      <color indexed="23"/>
      <name val="Tahoma"/>
      <family val="2"/>
    </font>
    <font>
      <sz val="6"/>
      <color indexed="22"/>
      <name val="Small Fonts"/>
      <family val="2"/>
    </font>
    <font>
      <u/>
      <sz val="10"/>
      <color indexed="10"/>
      <name val="Arial Narrow"/>
      <family val="2"/>
    </font>
    <font>
      <sz val="10"/>
      <color theme="1"/>
      <name val="Calibri"/>
      <family val="2"/>
    </font>
    <font>
      <sz val="20"/>
      <color rgb="FFFFFFFF"/>
      <name val="Wingdings 3"/>
      <family val="1"/>
      <charset val="2"/>
    </font>
    <font>
      <sz val="7"/>
      <color rgb="FFFF0000"/>
      <name val="Small Fonts"/>
      <family val="2"/>
    </font>
    <font>
      <sz val="7"/>
      <color theme="2"/>
      <name val="Small Fonts"/>
      <family val="2"/>
    </font>
    <font>
      <b/>
      <sz val="9"/>
      <color theme="5"/>
      <name val="Tahoma"/>
      <family val="2"/>
    </font>
    <font>
      <sz val="8"/>
      <color rgb="FF00CED1"/>
      <name val="Tahoma"/>
      <family val="2"/>
    </font>
    <font>
      <b/>
      <sz val="9"/>
      <color theme="9"/>
      <name val="tahoma"/>
      <family val="2"/>
    </font>
    <font>
      <sz val="11"/>
      <name val="Calibri"/>
      <family val="2"/>
    </font>
    <font>
      <sz val="8"/>
      <color theme="0" tint="-0.499984740745262"/>
      <name val="Tahoma"/>
      <family val="2"/>
    </font>
    <font>
      <b/>
      <sz val="10"/>
      <color rgb="FFFFFFFF"/>
      <name val="Tahoma"/>
      <family val="1"/>
      <charset val="2"/>
    </font>
    <font>
      <b/>
      <sz val="11"/>
      <color rgb="FF4B0082"/>
      <name val="Tahoma"/>
      <family val="2"/>
    </font>
    <font>
      <b/>
      <sz val="11"/>
      <color theme="5"/>
      <name val="Tahoma"/>
      <family val="2"/>
    </font>
    <font>
      <b/>
      <sz val="8"/>
      <color theme="9"/>
      <name val="Tahoma"/>
      <family val="2"/>
    </font>
    <font>
      <sz val="12"/>
      <color rgb="FF91918C"/>
      <name val="Wingdings 3"/>
      <family val="1"/>
      <charset val="2"/>
    </font>
    <font>
      <b/>
      <sz val="12"/>
      <color rgb="FF00008F"/>
      <name val="Tahoma"/>
      <family val="2"/>
    </font>
    <font>
      <b/>
      <sz val="14"/>
      <color theme="0"/>
      <name val="Tahoma"/>
      <family val="2"/>
    </font>
    <font>
      <b/>
      <sz val="8"/>
      <color rgb="FF7030A0"/>
      <name val="Tahoma"/>
      <family val="2"/>
    </font>
    <font>
      <sz val="9"/>
      <color theme="0" tint="-4.9989318521683403E-2"/>
      <name val="tahoma"/>
      <family val="2"/>
    </font>
    <font>
      <b/>
      <sz val="8"/>
      <color indexed="8"/>
      <name val="Tahoma"/>
      <family val="2"/>
    </font>
    <font>
      <sz val="8"/>
      <color theme="4"/>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8"/>
      <color theme="6"/>
      <name val="Tahoma"/>
      <family val="2"/>
    </font>
    <font>
      <b/>
      <sz val="11"/>
      <color theme="6"/>
      <name val="Tahoma"/>
      <family val="2"/>
    </font>
    <font>
      <sz val="8"/>
      <color rgb="FFE6E6E6"/>
      <name val="Tahoma"/>
      <family val="2"/>
    </font>
    <font>
      <u/>
      <sz val="10"/>
      <name val="Tahoma"/>
      <family val="2"/>
    </font>
    <font>
      <b/>
      <sz val="10"/>
      <color theme="6"/>
      <name val="Tahoma"/>
      <family val="2"/>
    </font>
    <font>
      <sz val="8"/>
      <color theme="6" tint="0.39997558519241921"/>
      <name val="Tahoma"/>
      <family val="2"/>
    </font>
  </fonts>
  <fills count="27">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4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4B0082"/>
        <bgColor indexed="64"/>
      </patternFill>
    </fill>
    <fill>
      <patternFill patternType="solid">
        <fgColor rgb="FF00CED1"/>
        <bgColor indexed="64"/>
      </patternFill>
    </fill>
    <fill>
      <patternFill patternType="solid">
        <fgColor rgb="FF00CED1"/>
        <bgColor rgb="FF000000"/>
      </patternFill>
    </fill>
    <fill>
      <patternFill patternType="solid">
        <fgColor rgb="FF5F5F5A"/>
        <bgColor rgb="FFE6E6E6"/>
      </patternFill>
    </fill>
    <fill>
      <patternFill patternType="solid">
        <fgColor rgb="FF5F5F5A"/>
        <bgColor indexed="51"/>
      </patternFill>
    </fill>
    <fill>
      <patternFill patternType="solid">
        <fgColor theme="2"/>
        <bgColor indexed="64"/>
      </patternFill>
    </fill>
    <fill>
      <patternFill patternType="solid">
        <fgColor rgb="FF00CED1"/>
        <bgColor theme="0"/>
      </patternFill>
    </fill>
    <fill>
      <patternFill patternType="solid">
        <fgColor indexed="65"/>
        <bgColor theme="0"/>
      </patternFill>
    </fill>
    <fill>
      <patternFill patternType="solid">
        <fgColor rgb="FF7030A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6"/>
        <bgColor indexed="64"/>
      </patternFill>
    </fill>
    <fill>
      <patternFill patternType="solid">
        <fgColor theme="6"/>
        <bgColor theme="0"/>
      </patternFill>
    </fill>
    <fill>
      <patternFill patternType="solid">
        <fgColor theme="6"/>
        <bgColor rgb="FF000000"/>
      </patternFill>
    </fill>
    <fill>
      <patternFill patternType="solid">
        <fgColor theme="6" tint="0.39997558519241921"/>
        <bgColor indexed="64"/>
      </patternFill>
    </fill>
    <fill>
      <patternFill patternType="solid">
        <fgColor theme="4"/>
        <bgColor indexed="64"/>
      </patternFill>
    </fill>
  </fills>
  <borders count="12">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64"/>
      </left>
      <right/>
      <top style="thin">
        <color indexed="64"/>
      </top>
      <bottom style="thin">
        <color indexed="64"/>
      </bottom>
      <diagonal/>
    </border>
    <border>
      <left style="medium">
        <color rgb="FFE6E6E6"/>
      </left>
      <right style="medium">
        <color rgb="FFE6E6E6"/>
      </right>
      <top style="medium">
        <color rgb="FFE6E6E6"/>
      </top>
      <bottom style="medium">
        <color rgb="FFE6E6E6"/>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4">
    <xf numFmtId="0" fontId="0" fillId="0" borderId="0">
      <alignment vertical="center"/>
    </xf>
    <xf numFmtId="165" fontId="9" fillId="0" borderId="0" applyFont="0" applyFill="0" applyBorder="0" applyAlignment="0" applyProtection="0"/>
    <xf numFmtId="0" fontId="4" fillId="2" borderId="1" applyNumberFormat="0" applyFont="0" applyFill="0" applyBorder="0" applyAlignment="0" applyProtection="0">
      <alignment horizontal="center" vertical="center"/>
      <protection hidden="1"/>
    </xf>
    <xf numFmtId="0" fontId="14" fillId="0" borderId="0" applyNumberFormat="0" applyFill="0" applyBorder="0" applyAlignment="0" applyProtection="0"/>
    <xf numFmtId="0" fontId="13" fillId="0" borderId="0"/>
    <xf numFmtId="0" fontId="9" fillId="0" borderId="0"/>
    <xf numFmtId="9" fontId="9" fillId="0" borderId="0" applyFont="0" applyFill="0" applyBorder="0" applyAlignment="0" applyProtection="0"/>
    <xf numFmtId="0" fontId="13" fillId="0" borderId="0"/>
    <xf numFmtId="0" fontId="3" fillId="0" borderId="0">
      <alignment vertical="center"/>
    </xf>
    <xf numFmtId="0" fontId="2" fillId="0" borderId="0"/>
    <xf numFmtId="0" fontId="4" fillId="2" borderId="1" applyNumberFormat="0" applyFont="0" applyFill="0" applyBorder="0" applyAlignment="0" applyProtection="0">
      <alignment horizontal="center" vertical="center"/>
      <protection hidden="1"/>
    </xf>
    <xf numFmtId="0" fontId="12" fillId="0" borderId="0">
      <alignment vertical="center"/>
    </xf>
    <xf numFmtId="0" fontId="12" fillId="0" borderId="0"/>
    <xf numFmtId="0" fontId="31" fillId="0" borderId="0" applyNumberFormat="0" applyFont="0" applyFill="0" applyBorder="0" applyAlignment="0" applyProtection="0">
      <alignment vertical="top"/>
      <protection locked="0"/>
    </xf>
    <xf numFmtId="0" fontId="32" fillId="0" borderId="0"/>
    <xf numFmtId="0" fontId="3" fillId="0" borderId="0">
      <alignment vertical="center"/>
    </xf>
    <xf numFmtId="0" fontId="12" fillId="0" borderId="0">
      <alignment vertical="center"/>
    </xf>
    <xf numFmtId="0" fontId="12" fillId="0" borderId="0">
      <alignment vertical="center"/>
    </xf>
    <xf numFmtId="0" fontId="1" fillId="0" borderId="0"/>
    <xf numFmtId="0" fontId="1" fillId="0" borderId="0">
      <alignment vertical="center"/>
    </xf>
    <xf numFmtId="0" fontId="4" fillId="2" borderId="1" applyNumberFormat="0" applyFont="0" applyFill="0" applyBorder="0" applyAlignment="0" applyProtection="0">
      <alignment horizontal="center" vertical="center"/>
      <protection hidden="1"/>
    </xf>
    <xf numFmtId="0" fontId="1" fillId="0" borderId="0"/>
    <xf numFmtId="0" fontId="1" fillId="0" borderId="0"/>
    <xf numFmtId="0" fontId="1" fillId="0" borderId="0"/>
  </cellStyleXfs>
  <cellXfs count="131">
    <xf numFmtId="0" fontId="0" fillId="0" borderId="0" xfId="0">
      <alignment vertical="center"/>
    </xf>
    <xf numFmtId="0" fontId="5" fillId="3" borderId="2" xfId="2" applyFont="1" applyFill="1" applyBorder="1" applyAlignment="1" applyProtection="1">
      <alignment horizontal="center" vertical="center"/>
      <protection hidden="1"/>
    </xf>
    <xf numFmtId="0" fontId="6" fillId="4" borderId="2" xfId="0" applyFont="1" applyFill="1" applyBorder="1" applyAlignment="1" applyProtection="1">
      <alignment horizontal="center" vertical="center"/>
      <protection hidden="1"/>
    </xf>
    <xf numFmtId="0" fontId="7"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8" fillId="5" borderId="0" xfId="0" applyFont="1" applyFill="1" applyProtection="1">
      <alignment vertical="center"/>
      <protection hidden="1"/>
    </xf>
    <xf numFmtId="0" fontId="3" fillId="0" borderId="0" xfId="0" applyFont="1" applyProtection="1">
      <alignment vertical="center"/>
      <protection hidden="1"/>
    </xf>
    <xf numFmtId="0" fontId="10" fillId="0" borderId="0" xfId="5" applyFont="1" applyAlignment="1" applyProtection="1">
      <alignment vertical="center"/>
      <protection hidden="1"/>
    </xf>
    <xf numFmtId="0" fontId="11" fillId="0" borderId="0" xfId="5" applyFont="1" applyAlignment="1" applyProtection="1">
      <alignment vertical="center"/>
      <protection hidden="1"/>
    </xf>
    <xf numFmtId="0" fontId="12" fillId="0" borderId="0" xfId="5" applyFont="1" applyAlignment="1" applyProtection="1">
      <alignment vertical="center"/>
      <protection hidden="1"/>
    </xf>
    <xf numFmtId="165" fontId="12" fillId="0" borderId="0" xfId="1" applyFont="1" applyFill="1" applyBorder="1" applyAlignment="1" applyProtection="1">
      <alignment vertical="center"/>
      <protection hidden="1"/>
    </xf>
    <xf numFmtId="165" fontId="11" fillId="0" borderId="0" xfId="1" applyFont="1" applyFill="1" applyBorder="1" applyAlignment="1" applyProtection="1">
      <alignment vertical="center"/>
      <protection hidden="1"/>
    </xf>
    <xf numFmtId="4" fontId="12" fillId="0" borderId="0" xfId="5" applyNumberFormat="1" applyFont="1" applyAlignment="1" applyProtection="1">
      <alignment vertical="center"/>
      <protection hidden="1"/>
    </xf>
    <xf numFmtId="164" fontId="12" fillId="0" borderId="0" xfId="5" applyNumberFormat="1" applyFont="1" applyAlignment="1" applyProtection="1">
      <alignment vertical="center"/>
      <protection hidden="1"/>
    </xf>
    <xf numFmtId="0" fontId="22" fillId="0" borderId="0" xfId="8" applyFont="1">
      <alignment vertical="center"/>
    </xf>
    <xf numFmtId="0" fontId="27" fillId="0" borderId="0" xfId="0" applyFont="1" applyProtection="1">
      <alignment vertical="center"/>
      <protection hidden="1"/>
    </xf>
    <xf numFmtId="0" fontId="28" fillId="5" borderId="0" xfId="12" applyFont="1" applyFill="1" applyAlignment="1" applyProtection="1">
      <alignment horizontal="center" vertical="center" wrapText="1"/>
      <protection hidden="1"/>
    </xf>
    <xf numFmtId="0" fontId="29" fillId="5" borderId="0" xfId="12" applyFont="1" applyFill="1" applyAlignment="1" applyProtection="1">
      <alignment vertical="center"/>
      <protection hidden="1"/>
    </xf>
    <xf numFmtId="0" fontId="30" fillId="5" borderId="0" xfId="12" applyFont="1" applyFill="1" applyAlignment="1" applyProtection="1">
      <alignment vertical="center"/>
      <protection hidden="1"/>
    </xf>
    <xf numFmtId="0" fontId="33" fillId="11" borderId="4" xfId="13" applyFont="1" applyFill="1" applyBorder="1" applyAlignment="1" applyProtection="1">
      <alignment horizontal="center" vertical="center"/>
    </xf>
    <xf numFmtId="0" fontId="33" fillId="12" borderId="0" xfId="2" applyFont="1" applyFill="1" applyBorder="1" applyAlignment="1" applyProtection="1">
      <alignment horizontal="center" vertical="center"/>
    </xf>
    <xf numFmtId="0" fontId="3" fillId="0" borderId="0" xfId="8">
      <alignment vertical="center"/>
    </xf>
    <xf numFmtId="0" fontId="34" fillId="5" borderId="0" xfId="0" applyFont="1" applyFill="1" applyProtection="1">
      <alignment vertical="center"/>
      <protection hidden="1"/>
    </xf>
    <xf numFmtId="0" fontId="35" fillId="5" borderId="0" xfId="0" applyFont="1" applyFill="1" applyProtection="1">
      <alignment vertical="center"/>
      <protection locked="0" hidden="1"/>
    </xf>
    <xf numFmtId="0" fontId="35" fillId="5" borderId="0" xfId="0" applyFont="1" applyFill="1" applyProtection="1">
      <alignment vertical="center"/>
      <protection hidden="1"/>
    </xf>
    <xf numFmtId="0" fontId="20" fillId="8" borderId="0" xfId="4" applyFont="1" applyFill="1" applyAlignment="1">
      <alignment horizontal="center" vertical="center"/>
    </xf>
    <xf numFmtId="0" fontId="12" fillId="0" borderId="0" xfId="0" applyFont="1" applyAlignment="1">
      <alignment vertical="center" wrapText="1"/>
    </xf>
    <xf numFmtId="0" fontId="36" fillId="0" borderId="0" xfId="0" applyFont="1" applyAlignment="1">
      <alignment vertical="center" wrapText="1"/>
    </xf>
    <xf numFmtId="0" fontId="11" fillId="0" borderId="0" xfId="5" applyFont="1" applyAlignment="1" applyProtection="1">
      <alignment horizontal="left" vertical="center" indent="1"/>
      <protection hidden="1"/>
    </xf>
    <xf numFmtId="0" fontId="12" fillId="0" borderId="0" xfId="5" applyFont="1" applyAlignment="1" applyProtection="1">
      <alignment horizontal="left" vertical="center" indent="2"/>
      <protection hidden="1"/>
    </xf>
    <xf numFmtId="0" fontId="12" fillId="0" borderId="0" xfId="5" applyFont="1" applyAlignment="1" applyProtection="1">
      <alignment horizontal="left" vertical="center" indent="1"/>
      <protection hidden="1"/>
    </xf>
    <xf numFmtId="164" fontId="15" fillId="9" borderId="6" xfId="1" applyNumberFormat="1" applyFont="1" applyFill="1" applyBorder="1" applyAlignment="1" applyProtection="1">
      <alignment vertical="center"/>
      <protection locked="0" hidden="1"/>
    </xf>
    <xf numFmtId="164" fontId="11" fillId="6" borderId="6" xfId="5" applyNumberFormat="1" applyFont="1" applyFill="1" applyBorder="1" applyAlignment="1" applyProtection="1">
      <alignment vertical="center"/>
      <protection hidden="1"/>
    </xf>
    <xf numFmtId="164" fontId="12" fillId="7" borderId="6" xfId="1" applyNumberFormat="1" applyFont="1" applyFill="1" applyBorder="1" applyAlignment="1" applyProtection="1">
      <alignment vertical="center"/>
      <protection hidden="1"/>
    </xf>
    <xf numFmtId="164" fontId="11" fillId="6" borderId="6" xfId="1" applyNumberFormat="1" applyFont="1" applyFill="1" applyBorder="1" applyAlignment="1" applyProtection="1">
      <alignment vertical="center"/>
      <protection hidden="1"/>
    </xf>
    <xf numFmtId="164" fontId="12" fillId="7" borderId="6" xfId="5" applyNumberFormat="1" applyFont="1" applyFill="1" applyBorder="1" applyAlignment="1" applyProtection="1">
      <alignment vertical="center"/>
      <protection hidden="1"/>
    </xf>
    <xf numFmtId="10" fontId="15" fillId="9" borderId="6" xfId="6" applyNumberFormat="1" applyFont="1" applyFill="1" applyBorder="1" applyAlignment="1" applyProtection="1">
      <alignment horizontal="right" vertical="center"/>
      <protection locked="0" hidden="1"/>
    </xf>
    <xf numFmtId="9" fontId="11" fillId="0" borderId="0" xfId="5" applyNumberFormat="1" applyFont="1" applyAlignment="1" applyProtection="1">
      <alignment horizontal="left" vertical="center" indent="1"/>
      <protection hidden="1"/>
    </xf>
    <xf numFmtId="10" fontId="12" fillId="0" borderId="0" xfId="5" applyNumberFormat="1" applyFont="1" applyAlignment="1" applyProtection="1">
      <alignment horizontal="left" vertical="center" indent="1"/>
      <protection hidden="1"/>
    </xf>
    <xf numFmtId="9" fontId="12" fillId="0" borderId="0" xfId="5" applyNumberFormat="1" applyFont="1" applyAlignment="1" applyProtection="1">
      <alignment horizontal="left" vertical="center" indent="1"/>
      <protection hidden="1"/>
    </xf>
    <xf numFmtId="9" fontId="11" fillId="0" borderId="0" xfId="6" applyFont="1" applyFill="1" applyBorder="1" applyAlignment="1" applyProtection="1">
      <alignment horizontal="left" vertical="center" indent="1"/>
      <protection hidden="1"/>
    </xf>
    <xf numFmtId="0" fontId="37" fillId="0" borderId="0" xfId="7" applyFont="1" applyAlignment="1">
      <alignment horizontal="right"/>
    </xf>
    <xf numFmtId="164" fontId="11" fillId="13" borderId="6" xfId="1" applyNumberFormat="1" applyFont="1" applyFill="1" applyBorder="1" applyAlignment="1" applyProtection="1">
      <alignment vertical="center"/>
      <protection hidden="1"/>
    </xf>
    <xf numFmtId="0" fontId="3" fillId="0" borderId="0" xfId="15">
      <alignment vertical="center"/>
    </xf>
    <xf numFmtId="0" fontId="22" fillId="0" borderId="0" xfId="15" applyFont="1">
      <alignment vertical="center"/>
    </xf>
    <xf numFmtId="0" fontId="21" fillId="0" borderId="0" xfId="15" applyFont="1">
      <alignment vertical="center"/>
    </xf>
    <xf numFmtId="0" fontId="38" fillId="0" borderId="0" xfId="15" applyFont="1">
      <alignment vertical="center"/>
    </xf>
    <xf numFmtId="0" fontId="39" fillId="0" borderId="0" xfId="16" applyFont="1">
      <alignment vertical="center"/>
    </xf>
    <xf numFmtId="0" fontId="39" fillId="0" borderId="0" xfId="16" applyFont="1" applyAlignment="1">
      <alignment horizontal="left" vertical="center" indent="1"/>
    </xf>
    <xf numFmtId="0" fontId="21" fillId="7" borderId="0" xfId="15" applyFont="1" applyFill="1">
      <alignment vertical="center"/>
    </xf>
    <xf numFmtId="0" fontId="38" fillId="7" borderId="0" xfId="15" applyFont="1" applyFill="1">
      <alignment vertical="center"/>
    </xf>
    <xf numFmtId="0" fontId="40" fillId="7" borderId="0" xfId="15" applyFont="1" applyFill="1" applyAlignment="1">
      <alignment horizontal="left" vertical="center" indent="1"/>
    </xf>
    <xf numFmtId="0" fontId="22" fillId="7" borderId="0" xfId="15" applyFont="1" applyFill="1">
      <alignment vertical="center"/>
    </xf>
    <xf numFmtId="0" fontId="3" fillId="7" borderId="0" xfId="15" applyFill="1">
      <alignment vertical="center"/>
    </xf>
    <xf numFmtId="0" fontId="17" fillId="7" borderId="0" xfId="15" applyFont="1" applyFill="1" applyAlignment="1">
      <alignment horizontal="left" vertical="center" indent="2"/>
    </xf>
    <xf numFmtId="0" fontId="41" fillId="14" borderId="0" xfId="2" applyFont="1" applyFill="1" applyBorder="1" applyAlignment="1" applyProtection="1">
      <alignment horizontal="center" vertical="center"/>
    </xf>
    <xf numFmtId="0" fontId="3" fillId="15" borderId="0" xfId="8" applyFill="1">
      <alignment vertical="center"/>
    </xf>
    <xf numFmtId="0" fontId="23" fillId="14" borderId="0" xfId="2" applyFont="1" applyFill="1" applyBorder="1" applyAlignment="1" applyProtection="1">
      <alignment horizontal="center" vertical="center"/>
    </xf>
    <xf numFmtId="0" fontId="42" fillId="0" borderId="0" xfId="7" applyFont="1" applyAlignment="1">
      <alignment horizontal="center" vertical="center"/>
    </xf>
    <xf numFmtId="0" fontId="22" fillId="0" borderId="0" xfId="15" applyFont="1" applyAlignment="1">
      <alignment horizontal="center" vertical="center"/>
    </xf>
    <xf numFmtId="0" fontId="43" fillId="0" borderId="0" xfId="7" applyFont="1" applyAlignment="1">
      <alignment horizontal="center" vertical="center"/>
    </xf>
    <xf numFmtId="0" fontId="44" fillId="0" borderId="0" xfId="15" applyFont="1" applyAlignment="1">
      <alignment horizontal="center" vertical="center"/>
    </xf>
    <xf numFmtId="0" fontId="45" fillId="0" borderId="0" xfId="15" applyFont="1" applyAlignment="1">
      <alignment vertical="top"/>
    </xf>
    <xf numFmtId="0" fontId="12" fillId="0" borderId="0" xfId="15" applyFont="1">
      <alignment vertical="center"/>
    </xf>
    <xf numFmtId="0" fontId="46" fillId="0" borderId="0" xfId="15" applyFont="1" applyAlignment="1">
      <alignment vertical="top"/>
    </xf>
    <xf numFmtId="0" fontId="49" fillId="0" borderId="0" xfId="15" applyFont="1" applyAlignment="1">
      <alignment horizontal="center" vertical="top"/>
    </xf>
    <xf numFmtId="0" fontId="12" fillId="0" borderId="0" xfId="0" applyFont="1" applyAlignment="1">
      <alignment horizontal="left" vertical="center" wrapText="1" indent="1"/>
    </xf>
    <xf numFmtId="0" fontId="0" fillId="0" borderId="0" xfId="0" applyAlignment="1">
      <alignment vertical="center" wrapText="1"/>
    </xf>
    <xf numFmtId="0" fontId="51" fillId="0" borderId="0" xfId="5" applyFont="1" applyAlignment="1" applyProtection="1">
      <alignment horizontal="center"/>
      <protection hidden="1"/>
    </xf>
    <xf numFmtId="0" fontId="52" fillId="0" borderId="0" xfId="17" applyFont="1">
      <alignment vertical="center"/>
    </xf>
    <xf numFmtId="0" fontId="52" fillId="0" borderId="0" xfId="17" applyFont="1" applyAlignment="1">
      <alignment vertical="center" wrapText="1"/>
    </xf>
    <xf numFmtId="0" fontId="52" fillId="17" borderId="0" xfId="19" applyFont="1" applyFill="1" applyAlignment="1">
      <alignment vertical="top" wrapText="1"/>
    </xf>
    <xf numFmtId="0" fontId="52" fillId="7" borderId="0" xfId="19" applyFont="1" applyFill="1" applyAlignment="1">
      <alignment vertical="top" wrapText="1"/>
    </xf>
    <xf numFmtId="0" fontId="52" fillId="18" borderId="0" xfId="19" applyFont="1" applyFill="1" applyAlignment="1">
      <alignment vertical="top" wrapText="1"/>
    </xf>
    <xf numFmtId="0" fontId="52" fillId="19" borderId="0" xfId="19" applyFont="1" applyFill="1" applyAlignment="1">
      <alignment vertical="top" wrapText="1"/>
    </xf>
    <xf numFmtId="0" fontId="53" fillId="20" borderId="0" xfId="17" applyFont="1" applyFill="1">
      <alignment vertical="center"/>
    </xf>
    <xf numFmtId="0" fontId="54" fillId="0" borderId="0" xfId="17" applyFont="1">
      <alignment vertical="center"/>
    </xf>
    <xf numFmtId="0" fontId="55" fillId="0" borderId="0" xfId="17" applyFont="1">
      <alignment vertical="center"/>
    </xf>
    <xf numFmtId="0" fontId="58" fillId="0" borderId="9" xfId="17" applyFont="1" applyBorder="1" applyAlignment="1"/>
    <xf numFmtId="0" fontId="52" fillId="0" borderId="9" xfId="17" applyFont="1" applyBorder="1" applyAlignment="1">
      <alignment horizontal="left"/>
    </xf>
    <xf numFmtId="0" fontId="52" fillId="13" borderId="9" xfId="17" applyFont="1" applyFill="1" applyBorder="1" applyAlignment="1">
      <alignment horizontal="left"/>
    </xf>
    <xf numFmtId="0" fontId="52" fillId="0" borderId="9" xfId="17" applyFont="1" applyBorder="1" applyAlignment="1"/>
    <xf numFmtId="0" fontId="52" fillId="0" borderId="0" xfId="20" applyFont="1" applyFill="1" applyBorder="1" applyAlignment="1" applyProtection="1">
      <alignment vertical="center"/>
    </xf>
    <xf numFmtId="0" fontId="57" fillId="0" borderId="0" xfId="17" applyFont="1" applyAlignment="1">
      <alignment horizontal="left" vertical="top"/>
    </xf>
    <xf numFmtId="0" fontId="58" fillId="0" borderId="0" xfId="17" applyFont="1" applyAlignment="1"/>
    <xf numFmtId="0" fontId="52" fillId="0" borderId="0" xfId="17" applyFont="1" applyAlignment="1"/>
    <xf numFmtId="0" fontId="41" fillId="10" borderId="0" xfId="2" applyFont="1" applyFill="1" applyBorder="1" applyAlignment="1" applyProtection="1">
      <alignment horizontal="center" vertical="center"/>
    </xf>
    <xf numFmtId="0" fontId="60" fillId="0" borderId="0" xfId="7" applyFont="1" applyAlignment="1">
      <alignment horizontal="center" vertical="center"/>
    </xf>
    <xf numFmtId="0" fontId="61" fillId="0" borderId="0" xfId="15" applyFont="1" applyAlignment="1">
      <alignment horizontal="center" vertical="center"/>
    </xf>
    <xf numFmtId="0" fontId="41" fillId="23" borderId="0" xfId="2" applyFont="1" applyFill="1" applyBorder="1" applyAlignment="1" applyProtection="1">
      <alignment horizontal="center" vertical="center"/>
    </xf>
    <xf numFmtId="0" fontId="38" fillId="15" borderId="0" xfId="8" applyFont="1" applyFill="1">
      <alignment vertical="center"/>
    </xf>
    <xf numFmtId="0" fontId="41" fillId="24" borderId="0" xfId="2" applyFont="1" applyFill="1" applyBorder="1" applyAlignment="1" applyProtection="1">
      <alignment horizontal="center" vertical="center"/>
    </xf>
    <xf numFmtId="0" fontId="33" fillId="11" borderId="4" xfId="2" applyFont="1" applyFill="1" applyBorder="1" applyAlignment="1" applyProtection="1">
      <alignment horizontal="center" vertical="center"/>
    </xf>
    <xf numFmtId="0" fontId="62" fillId="0" borderId="0" xfId="0" applyFont="1" applyProtection="1">
      <alignment vertical="center"/>
      <protection hidden="1"/>
    </xf>
    <xf numFmtId="0" fontId="12" fillId="0" borderId="0" xfId="0" applyFont="1" applyAlignment="1">
      <alignment vertical="top" wrapText="1"/>
    </xf>
    <xf numFmtId="0" fontId="63" fillId="0" borderId="0" xfId="0" applyFont="1" applyProtection="1">
      <alignment vertical="center"/>
      <protection hidden="1"/>
    </xf>
    <xf numFmtId="10" fontId="15" fillId="25" borderId="6" xfId="6" applyNumberFormat="1" applyFont="1" applyFill="1" applyBorder="1" applyAlignment="1" applyProtection="1">
      <alignment horizontal="right" vertical="center"/>
      <protection locked="0" hidden="1"/>
    </xf>
    <xf numFmtId="166" fontId="15" fillId="25" borderId="6" xfId="0" applyNumberFormat="1" applyFont="1" applyFill="1" applyBorder="1" applyAlignment="1" applyProtection="1">
      <alignment horizontal="center" vertical="center"/>
      <protection locked="0"/>
    </xf>
    <xf numFmtId="164" fontId="15" fillId="25" borderId="6" xfId="1" applyNumberFormat="1" applyFont="1" applyFill="1" applyBorder="1" applyAlignment="1" applyProtection="1">
      <alignment vertical="center"/>
      <protection locked="0" hidden="1"/>
    </xf>
    <xf numFmtId="0" fontId="64" fillId="0" borderId="0" xfId="7" applyFont="1" applyAlignment="1">
      <alignment horizontal="right"/>
    </xf>
    <xf numFmtId="0" fontId="64" fillId="0" borderId="0" xfId="5" applyFont="1" applyAlignment="1" applyProtection="1">
      <alignment horizontal="center"/>
      <protection hidden="1"/>
    </xf>
    <xf numFmtId="0" fontId="52" fillId="0" borderId="9" xfId="17" applyFont="1" applyBorder="1" applyAlignment="1">
      <alignment vertical="top"/>
    </xf>
    <xf numFmtId="9" fontId="8" fillId="5" borderId="0" xfId="0" applyNumberFormat="1" applyFont="1" applyFill="1" applyProtection="1">
      <alignment vertical="center"/>
      <protection hidden="1"/>
    </xf>
    <xf numFmtId="10" fontId="8" fillId="5" borderId="0" xfId="0" applyNumberFormat="1" applyFont="1" applyFill="1" applyProtection="1">
      <alignment vertical="center"/>
      <protection hidden="1"/>
    </xf>
    <xf numFmtId="166" fontId="15" fillId="26" borderId="6" xfId="0" applyNumberFormat="1" applyFont="1" applyFill="1" applyBorder="1" applyAlignment="1" applyProtection="1">
      <alignment horizontal="center" vertical="center"/>
      <protection locked="0"/>
    </xf>
    <xf numFmtId="168" fontId="59" fillId="0" borderId="0" xfId="23" applyNumberFormat="1" applyFont="1" applyAlignment="1">
      <alignment horizontal="left"/>
    </xf>
    <xf numFmtId="0" fontId="47" fillId="22" borderId="0" xfId="17" applyFont="1" applyFill="1" applyAlignment="1">
      <alignment horizontal="center" vertical="center"/>
    </xf>
    <xf numFmtId="0" fontId="16" fillId="7" borderId="0" xfId="2" applyFont="1" applyFill="1" applyBorder="1" applyAlignment="1" applyProtection="1">
      <alignment horizontal="left" vertical="center" wrapText="1" indent="1"/>
    </xf>
    <xf numFmtId="0" fontId="47" fillId="16" borderId="0" xfId="17" applyFont="1" applyFill="1" applyAlignment="1">
      <alignment horizontal="center" vertical="center" wrapText="1"/>
    </xf>
    <xf numFmtId="0" fontId="47" fillId="16" borderId="0" xfId="17" applyFont="1" applyFill="1" applyAlignment="1">
      <alignment horizontal="center" vertical="center"/>
    </xf>
    <xf numFmtId="167" fontId="48" fillId="0" borderId="0" xfId="18" applyNumberFormat="1" applyFont="1" applyAlignment="1">
      <alignment horizontal="right"/>
    </xf>
    <xf numFmtId="0" fontId="20" fillId="8" borderId="0" xfId="0" applyFont="1" applyFill="1" applyAlignment="1" applyProtection="1">
      <alignment horizontal="center" vertical="center"/>
      <protection hidden="1"/>
    </xf>
    <xf numFmtId="168" fontId="48" fillId="0" borderId="0" xfId="18" applyNumberFormat="1" applyFont="1" applyAlignment="1">
      <alignment horizontal="right"/>
    </xf>
    <xf numFmtId="167" fontId="59" fillId="0" borderId="0" xfId="22" applyNumberFormat="1" applyFont="1" applyAlignment="1">
      <alignment horizontal="left"/>
    </xf>
    <xf numFmtId="0" fontId="47" fillId="22" borderId="0" xfId="17" applyFont="1" applyFill="1" applyAlignment="1">
      <alignment horizontal="center" vertical="center" wrapText="1"/>
    </xf>
    <xf numFmtId="0" fontId="20" fillId="22" borderId="0" xfId="0" applyFont="1" applyFill="1" applyAlignment="1" applyProtection="1">
      <alignment horizontal="center" vertical="center"/>
      <protection hidden="1"/>
    </xf>
    <xf numFmtId="0" fontId="57" fillId="0" borderId="8" xfId="17" applyFont="1" applyBorder="1" applyAlignment="1">
      <alignment horizontal="left" vertical="top"/>
    </xf>
    <xf numFmtId="0" fontId="57" fillId="0" borderId="10" xfId="17" applyFont="1" applyBorder="1" applyAlignment="1">
      <alignment horizontal="left" vertical="top"/>
    </xf>
    <xf numFmtId="0" fontId="57" fillId="0" borderId="11" xfId="17" applyFont="1" applyBorder="1" applyAlignment="1">
      <alignment horizontal="left" vertical="top"/>
    </xf>
    <xf numFmtId="0" fontId="56" fillId="13" borderId="3" xfId="17" applyFont="1" applyFill="1" applyBorder="1" applyAlignment="1">
      <alignment horizontal="center"/>
    </xf>
    <xf numFmtId="0" fontId="56" fillId="13" borderId="5" xfId="17" applyFont="1" applyFill="1" applyBorder="1" applyAlignment="1">
      <alignment horizontal="center"/>
    </xf>
    <xf numFmtId="0" fontId="56" fillId="13" borderId="7" xfId="17" applyFont="1" applyFill="1" applyBorder="1" applyAlignment="1">
      <alignment horizontal="center"/>
    </xf>
    <xf numFmtId="0" fontId="56" fillId="21" borderId="3" xfId="17" applyFont="1" applyFill="1" applyBorder="1" applyAlignment="1">
      <alignment horizontal="center"/>
    </xf>
    <xf numFmtId="0" fontId="56" fillId="21" borderId="5" xfId="17" applyFont="1" applyFill="1" applyBorder="1" applyAlignment="1">
      <alignment horizontal="center"/>
    </xf>
    <xf numFmtId="0" fontId="56" fillId="21" borderId="7" xfId="17" applyFont="1" applyFill="1" applyBorder="1" applyAlignment="1">
      <alignment horizontal="center"/>
    </xf>
    <xf numFmtId="0" fontId="52" fillId="0" borderId="0" xfId="17" applyFont="1" applyAlignment="1">
      <alignment horizontal="left" vertical="center" wrapText="1"/>
    </xf>
    <xf numFmtId="0" fontId="52" fillId="17" borderId="0" xfId="17" applyFont="1" applyFill="1" applyAlignment="1">
      <alignment horizontal="left" vertical="center" wrapText="1" indent="1"/>
    </xf>
    <xf numFmtId="0" fontId="52" fillId="7" borderId="0" xfId="20" applyFont="1" applyFill="1" applyBorder="1" applyAlignment="1" applyProtection="1">
      <alignment horizontal="left" vertical="center" wrapText="1" indent="1"/>
    </xf>
    <xf numFmtId="0" fontId="52" fillId="7" borderId="0" xfId="17" applyFont="1" applyFill="1" applyAlignment="1">
      <alignment horizontal="left" vertical="center" wrapText="1" indent="1"/>
    </xf>
    <xf numFmtId="0" fontId="52" fillId="18" borderId="0" xfId="20" applyFont="1" applyFill="1" applyBorder="1" applyAlignment="1" applyProtection="1">
      <alignment horizontal="left" vertical="center" wrapText="1" indent="1"/>
    </xf>
    <xf numFmtId="0" fontId="52" fillId="19" borderId="0" xfId="17" applyFont="1" applyFill="1" applyAlignment="1">
      <alignment horizontal="left" vertical="center" wrapText="1" indent="1"/>
    </xf>
  </cellXfs>
  <cellStyles count="24">
    <cellStyle name="Comma 2" xfId="1" xr:uid="{00000000-0005-0000-0000-000000000000}"/>
    <cellStyle name="Hyperlink" xfId="2" builtinId="8"/>
    <cellStyle name="Hyperlink 2" xfId="3" xr:uid="{00000000-0005-0000-0000-000002000000}"/>
    <cellStyle name="Hyperlink 2 2" xfId="10" xr:uid="{00000000-0005-0000-0000-000003000000}"/>
    <cellStyle name="Hyperlink 2 2 2" xfId="20" xr:uid="{B7043683-261E-47B9-BD84-DECE12A2AC40}"/>
    <cellStyle name="Hyperlink 2 3" xfId="13" xr:uid="{00000000-0005-0000-0000-000004000000}"/>
    <cellStyle name="Normal" xfId="0" builtinId="0"/>
    <cellStyle name="Normal 2" xfId="4" xr:uid="{00000000-0005-0000-0000-000006000000}"/>
    <cellStyle name="Normal 2 2" xfId="8" xr:uid="{00000000-0005-0000-0000-000007000000}"/>
    <cellStyle name="Normal 2 2 2 3" xfId="15" xr:uid="{A2C4DF97-96BF-47FD-B8CF-BB631BF1C91F}"/>
    <cellStyle name="Normal 2 3" xfId="7" xr:uid="{00000000-0005-0000-0000-000008000000}"/>
    <cellStyle name="Normal 3" xfId="5" xr:uid="{00000000-0005-0000-0000-000009000000}"/>
    <cellStyle name="Normal 3 2" xfId="16" xr:uid="{89CE6480-7EEE-483A-A819-D29F6E295C8F}"/>
    <cellStyle name="Normal 3 2 2" xfId="17" xr:uid="{BB676B80-CD42-43DF-B5E0-07E35B767582}"/>
    <cellStyle name="Normal 3 5" xfId="19" xr:uid="{70A1AA51-17E2-4FEB-AAA0-1405A19BA93A}"/>
    <cellStyle name="Normal 4" xfId="11" xr:uid="{00000000-0005-0000-0000-00000A000000}"/>
    <cellStyle name="Normal 5" xfId="9" xr:uid="{00000000-0005-0000-0000-00000B000000}"/>
    <cellStyle name="Normal 5 2" xfId="12" xr:uid="{00000000-0005-0000-0000-00000C000000}"/>
    <cellStyle name="Normal 5 3" xfId="18" xr:uid="{DB4DC63F-9307-4E0B-8CB5-DA97D8D6C8B1}"/>
    <cellStyle name="Normal 5 3 2" xfId="21" xr:uid="{F2ADDDD7-DD27-48F8-B34A-C6C9D2AB1BDE}"/>
    <cellStyle name="Normal 5 3 2 2" xfId="23" xr:uid="{182C27C6-00FD-4159-A6CC-282C72A987B9}"/>
    <cellStyle name="Normal 5 3 3" xfId="22" xr:uid="{B0ECC1E2-311D-44A3-B1D9-A077B5584277}"/>
    <cellStyle name="Normal 6" xfId="14" xr:uid="{00000000-0005-0000-0000-00000D000000}"/>
    <cellStyle name="Percent 2" xfId="6" xr:uid="{00000000-0005-0000-0000-00000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4B0082"/>
      <color rgb="FF00CE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142875"/>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714376"/>
          <a:ext cx="1905000" cy="1571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Brengt men een beroepsmatig pand in als 'kapitaal' in de vennootschap, dan moeten er daarop in principe geen registratierechten betaald worden, maar slechts het vast recht van € 50. Wordt dat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pand niet volledig in aandelen vergoed, dan moet er op een stuk van dat pand wel 12% of 12,50% registratierechten betaald worden. Het is echter niet altijd eenvoudig om in dat geval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registratierechten correct te berekenen.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rekentool berekent u de registratierechten op de 'gemengde' inbreng van een beroepsmatig pand in een vennootschap.</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bwMode="auto">
        <a:xfrm flipH="1">
          <a:off x="2286000" y="2857500"/>
          <a:ext cx="0" cy="28575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on apporte un immeuble professionnel au capital d'une société, on n'a en principe pas de droits d'enregistrement à payer, si ce n'est le droit fixe de 50 €. Par contre, si l'apport de l'immeuble n'est pas totalement rémunéré en actions, il faut s'acquitter de 12% ou 12,50 % de droits d'enregistrement sur une partie de sa valeur. Cependant, il n'est pas toujours évident de calculer correctement les droits dus en pareil cas.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Ce module vous permet de calculer les droits d'enregistrement dus sur « l'apport mixte » d'un immeuble professionnel à une société.</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4" name="Rectangle 3">
          <a:extLst>
            <a:ext uri="{FF2B5EF4-FFF2-40B4-BE49-F238E27FC236}">
              <a16:creationId xmlns:a16="http://schemas.microsoft.com/office/drawing/2014/main" id="{00000000-0008-0000-0600-000004000000}"/>
            </a:ext>
          </a:extLst>
        </xdr:cNvPr>
        <xdr:cNvSpPr/>
      </xdr:nvSpPr>
      <xdr:spPr bwMode="auto">
        <a:xfrm flipH="1">
          <a:off x="7305675" y="57816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Brengt men een beroepsmatig pand in als 'kapitaal' in de vennootschap, dan moeten er daarop in principe geen registratierechten betaald worden, maar slechts het vast recht van € 50. Wordt dat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pand niet volledig in aandelen vergoed, dan moet er op een stuk van dat pand wel 12% of 12,50% registratierechten betaald worden. Het is echter niet altijd eenvoudig om in dat geval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registratierechten correct te berekenen.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rekentool berekent u de registratierechten op de 'gemengde' inbreng van een beroepsmatig pand in een vennootschap.</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3" name="Rectangle 2">
          <a:extLst>
            <a:ext uri="{FF2B5EF4-FFF2-40B4-BE49-F238E27FC236}">
              <a16:creationId xmlns:a16="http://schemas.microsoft.com/office/drawing/2014/main" id="{00000000-0008-0000-0700-000003000000}"/>
            </a:ext>
          </a:extLst>
        </xdr:cNvPr>
        <xdr:cNvSpPr/>
      </xdr:nvSpPr>
      <xdr:spPr bwMode="auto">
        <a:xfrm flipH="1">
          <a:off x="7305675" y="69246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1</xdr:col>
      <xdr:colOff>0</xdr:colOff>
      <xdr:row>1</xdr:row>
      <xdr:rowOff>0</xdr:rowOff>
    </xdr:from>
    <xdr:to>
      <xdr:col>5</xdr:col>
      <xdr:colOff>838200</xdr:colOff>
      <xdr:row>1</xdr:row>
      <xdr:rowOff>1497107</xdr:rowOff>
    </xdr:to>
    <xdr:pic>
      <xdr:nvPicPr>
        <xdr:cNvPr id="4" name="Picture 31">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381000"/>
          <a:ext cx="63627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on apporte un immeuble professionnel au capital d'une société, on n'a en principe pas de droits d'enregistrement à payer, si ce n'est le droit fixe de 50 €. Par contre, si l'apport de l'immeuble n'est pas totalement rémunéré en actions, il faut s'acquitter de 12% ou 12,50 % de droits d'enregistrement sur une partie de sa valeur. Cependant, il n'est pas toujours évident de calculer correctement les droits dus en pareil cas.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Ce module vous permet de calculer les droits d'enregistrement dus sur « l'apport mixte » d'un immeuble professionnel à une société.</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20</xdr:row>
      <xdr:rowOff>0</xdr:rowOff>
    </xdr:from>
    <xdr:to>
      <xdr:col>6</xdr:col>
      <xdr:colOff>0</xdr:colOff>
      <xdr:row>22</xdr:row>
      <xdr:rowOff>0</xdr:rowOff>
    </xdr:to>
    <xdr:sp macro="" textlink="">
      <xdr:nvSpPr>
        <xdr:cNvPr id="3" name="Rectangle 2">
          <a:extLst>
            <a:ext uri="{FF2B5EF4-FFF2-40B4-BE49-F238E27FC236}">
              <a16:creationId xmlns:a16="http://schemas.microsoft.com/office/drawing/2014/main" id="{00000000-0008-0000-0800-000003000000}"/>
            </a:ext>
          </a:extLst>
        </xdr:cNvPr>
        <xdr:cNvSpPr/>
      </xdr:nvSpPr>
      <xdr:spPr bwMode="auto">
        <a:xfrm flipH="1">
          <a:off x="7305675" y="69246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editAs="oneCell">
    <xdr:from>
      <xdr:col>1</xdr:col>
      <xdr:colOff>0</xdr:colOff>
      <xdr:row>1</xdr:row>
      <xdr:rowOff>0</xdr:rowOff>
    </xdr:from>
    <xdr:to>
      <xdr:col>5</xdr:col>
      <xdr:colOff>628650</xdr:colOff>
      <xdr:row>1</xdr:row>
      <xdr:rowOff>1493044</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381000" y="381000"/>
          <a:ext cx="6153150" cy="14930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lefebvre-sarrut.be/dms?id_=168f1cc0-23e6-4e26-b199-ac7b33a6d878"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file:///C:\Downloads\01.2023\07%20Forfait%20of%20bewezen%20beroepskosten%20-%20klaar%20voor%20upload\BASIC\VAA%20auto_%20beroepskosten%20of%20bewezen%20beroepskosten.xlsx" TargetMode="External"/><Relationship Id="rId1" Type="http://schemas.openxmlformats.org/officeDocument/2006/relationships/hyperlink" Target="file:///C:\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download.lefebvre-sarrut.be/dms?id_=aacbfce0-d0b9-480a-ac15-567ede08656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C21E8-253E-46E0-8189-6F4111FD1A9A}">
  <sheetPr codeName="Sheet2">
    <tabColor theme="4" tint="0.79998168889431442"/>
    <pageSetUpPr autoPageBreaks="0" fitToPage="1"/>
  </sheetPr>
  <dimension ref="A1:JK220"/>
  <sheetViews>
    <sheetView showGridLines="0" showRowColHeaders="0" workbookViewId="0"/>
  </sheetViews>
  <sheetFormatPr defaultColWidth="5.75" defaultRowHeight="20.100000000000001" customHeight="1"/>
  <cols>
    <col min="1" max="1" width="5.75" style="43" customWidth="1"/>
    <col min="2" max="2" width="22.875" style="43" customWidth="1"/>
    <col min="3" max="3" width="18.625" style="43" customWidth="1"/>
    <col min="4" max="4" width="22.875" style="43" customWidth="1"/>
    <col min="5" max="5" width="18.625" style="43" customWidth="1"/>
    <col min="6" max="6" width="25.75" style="43" customWidth="1"/>
    <col min="7" max="9" width="5.75" style="43" customWidth="1"/>
    <col min="10" max="10" width="8.375" style="43" customWidth="1"/>
    <col min="11" max="16384" width="5.75" style="43"/>
  </cols>
  <sheetData>
    <row r="1" spans="1:271" ht="30" customHeight="1">
      <c r="A1" s="45"/>
      <c r="B1" s="65"/>
      <c r="C1" s="65"/>
      <c r="D1" s="65"/>
      <c r="E1" s="65"/>
      <c r="F1" s="65"/>
      <c r="G1" s="45"/>
      <c r="H1" s="45"/>
      <c r="I1" s="45"/>
      <c r="J1" s="45"/>
      <c r="K1" s="45"/>
      <c r="L1" s="45"/>
      <c r="M1" s="45"/>
      <c r="N1" s="45"/>
      <c r="O1" s="45"/>
      <c r="P1" s="45"/>
      <c r="Q1" s="45"/>
      <c r="R1" s="45"/>
      <c r="S1" s="45"/>
      <c r="T1" s="45"/>
      <c r="U1" s="45"/>
      <c r="V1" s="45"/>
      <c r="W1" s="45"/>
      <c r="X1" s="45"/>
      <c r="Y1" s="45"/>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row>
    <row r="2" spans="1:271" ht="48.75" customHeight="1">
      <c r="A2" s="45"/>
      <c r="B2" s="44"/>
      <c r="C2" s="44"/>
      <c r="D2" s="110">
        <v>45281</v>
      </c>
      <c r="E2" s="110"/>
      <c r="F2" s="110"/>
      <c r="G2" s="45"/>
      <c r="H2" s="45"/>
      <c r="I2" s="45"/>
      <c r="J2" s="45"/>
      <c r="K2" s="45"/>
      <c r="L2" s="45"/>
      <c r="M2" s="45"/>
      <c r="N2" s="45"/>
      <c r="O2" s="45"/>
      <c r="P2" s="45"/>
      <c r="Q2" s="45"/>
      <c r="R2" s="45"/>
      <c r="S2" s="45"/>
      <c r="T2" s="45"/>
      <c r="U2" s="45"/>
      <c r="V2" s="45"/>
      <c r="W2" s="45"/>
      <c r="X2" s="45"/>
      <c r="Y2" s="45"/>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row>
    <row r="3" spans="1:271" ht="20.100000000000001" customHeight="1">
      <c r="A3" s="45"/>
      <c r="B3" s="44"/>
      <c r="C3" s="44"/>
      <c r="D3" s="44"/>
      <c r="E3" s="44"/>
      <c r="F3" s="44"/>
      <c r="G3" s="45"/>
      <c r="H3" s="45"/>
      <c r="I3" s="45"/>
      <c r="J3" s="45"/>
      <c r="K3" s="45"/>
      <c r="L3" s="45"/>
      <c r="M3" s="45"/>
      <c r="N3" s="45"/>
      <c r="O3" s="45"/>
      <c r="P3" s="45"/>
      <c r="Q3" s="45"/>
      <c r="R3" s="45"/>
      <c r="S3" s="45"/>
      <c r="T3" s="45"/>
      <c r="U3" s="45"/>
      <c r="V3" s="45"/>
      <c r="W3" s="45"/>
      <c r="X3" s="45"/>
      <c r="Y3" s="45"/>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row>
    <row r="4" spans="1:271" ht="30" customHeight="1">
      <c r="A4" s="45"/>
      <c r="B4" s="108" t="s">
        <v>5</v>
      </c>
      <c r="C4" s="109"/>
      <c r="D4" s="109"/>
      <c r="E4" s="109"/>
      <c r="F4" s="109"/>
      <c r="G4" s="45"/>
      <c r="H4" s="45"/>
      <c r="I4" s="45"/>
      <c r="J4" s="45"/>
      <c r="K4" s="45"/>
      <c r="L4" s="45"/>
      <c r="M4" s="45"/>
      <c r="N4" s="45"/>
      <c r="O4" s="45"/>
      <c r="P4" s="45"/>
      <c r="Q4" s="45"/>
      <c r="R4" s="45"/>
      <c r="S4" s="45"/>
      <c r="T4" s="45"/>
      <c r="U4" s="45"/>
      <c r="V4" s="45"/>
      <c r="W4" s="45"/>
      <c r="X4" s="45"/>
      <c r="Y4" s="45"/>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row>
    <row r="5" spans="1:271" ht="20.100000000000001" customHeight="1">
      <c r="A5" s="45"/>
      <c r="B5" s="44"/>
      <c r="C5" s="64"/>
      <c r="D5" s="44"/>
      <c r="E5" s="44"/>
      <c r="F5" s="44"/>
      <c r="G5" s="45"/>
      <c r="H5" s="45"/>
      <c r="I5" s="45"/>
      <c r="J5" s="45"/>
      <c r="K5" s="45"/>
      <c r="L5" s="45"/>
      <c r="M5" s="45"/>
      <c r="N5" s="45"/>
      <c r="O5" s="45"/>
      <c r="P5" s="45"/>
      <c r="Q5" s="45"/>
      <c r="R5" s="45"/>
      <c r="S5" s="45"/>
      <c r="T5" s="45"/>
      <c r="U5" s="45"/>
      <c r="V5" s="45"/>
      <c r="W5" s="45"/>
      <c r="X5" s="45"/>
      <c r="Y5" s="45"/>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row>
    <row r="6" spans="1:271" ht="20.100000000000001" customHeight="1">
      <c r="A6" s="45"/>
      <c r="B6" s="63"/>
      <c r="C6" s="63"/>
      <c r="D6" s="63"/>
      <c r="E6" s="63"/>
      <c r="F6" s="63"/>
      <c r="G6" s="45"/>
      <c r="H6" s="45"/>
      <c r="I6" s="45"/>
      <c r="J6" s="45"/>
      <c r="K6" s="45"/>
      <c r="L6" s="45"/>
      <c r="M6" s="45"/>
      <c r="N6" s="45"/>
      <c r="O6" s="45"/>
      <c r="P6" s="45"/>
      <c r="Q6" s="45"/>
      <c r="R6" s="45"/>
      <c r="S6" s="45"/>
      <c r="T6" s="45"/>
      <c r="U6" s="45"/>
      <c r="V6" s="45"/>
      <c r="W6" s="45"/>
      <c r="X6" s="45"/>
      <c r="Y6" s="45"/>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row>
    <row r="7" spans="1:271" ht="20.100000000000001" customHeight="1">
      <c r="A7" s="45"/>
      <c r="B7" s="63"/>
      <c r="C7" s="63"/>
      <c r="D7" s="63"/>
      <c r="E7" s="63"/>
      <c r="F7" s="63"/>
      <c r="G7" s="45"/>
      <c r="H7" s="45"/>
      <c r="I7" s="45"/>
      <c r="J7" s="45"/>
      <c r="K7" s="45"/>
      <c r="L7" s="45"/>
      <c r="M7" s="45"/>
      <c r="N7" s="45"/>
      <c r="O7" s="45"/>
      <c r="P7" s="45"/>
      <c r="Q7" s="45"/>
      <c r="R7" s="45"/>
      <c r="S7" s="45"/>
      <c r="T7" s="45"/>
      <c r="U7" s="45"/>
      <c r="V7" s="45"/>
      <c r="W7" s="45"/>
      <c r="X7" s="45"/>
      <c r="Y7" s="45"/>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row>
    <row r="8" spans="1:271" ht="20.100000000000001" customHeight="1">
      <c r="A8" s="45"/>
      <c r="B8" s="63"/>
      <c r="C8" s="63"/>
      <c r="D8" s="63"/>
      <c r="E8" s="63"/>
      <c r="F8" s="63"/>
      <c r="G8" s="45"/>
      <c r="H8" s="45"/>
      <c r="I8" s="45"/>
      <c r="J8" s="45"/>
      <c r="K8" s="45"/>
      <c r="L8" s="45"/>
      <c r="M8" s="45"/>
      <c r="N8" s="45"/>
      <c r="O8" s="45"/>
      <c r="P8" s="45"/>
      <c r="Q8" s="45"/>
      <c r="R8" s="45"/>
      <c r="S8" s="45"/>
      <c r="T8" s="45"/>
      <c r="U8" s="45"/>
      <c r="V8" s="45"/>
      <c r="W8" s="45"/>
      <c r="X8" s="45"/>
      <c r="Y8" s="45"/>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row>
    <row r="9" spans="1:271" ht="20.100000000000001" customHeight="1">
      <c r="A9" s="45"/>
      <c r="B9" s="63"/>
      <c r="C9" s="63"/>
      <c r="D9" s="63"/>
      <c r="E9" s="63"/>
      <c r="F9" s="63"/>
      <c r="G9" s="45"/>
      <c r="H9" s="45"/>
      <c r="I9" s="45"/>
      <c r="J9" s="45"/>
      <c r="K9" s="45"/>
      <c r="L9" s="45"/>
      <c r="M9" s="45"/>
      <c r="N9" s="45"/>
      <c r="O9" s="45"/>
      <c r="P9" s="45"/>
      <c r="Q9" s="45"/>
      <c r="R9" s="45"/>
      <c r="S9" s="45"/>
      <c r="T9" s="45"/>
      <c r="U9" s="45"/>
      <c r="V9" s="45"/>
      <c r="W9" s="45"/>
      <c r="X9" s="45"/>
      <c r="Y9" s="45"/>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row>
    <row r="10" spans="1:271" ht="20.100000000000001" customHeight="1">
      <c r="A10" s="45"/>
      <c r="B10" s="63"/>
      <c r="C10" s="63"/>
      <c r="D10" s="63"/>
      <c r="E10" s="63"/>
      <c r="F10" s="63"/>
      <c r="G10" s="45"/>
      <c r="H10" s="45"/>
      <c r="I10" s="45"/>
      <c r="J10" s="45"/>
      <c r="K10" s="45"/>
      <c r="L10" s="45"/>
      <c r="M10" s="45"/>
      <c r="N10" s="45"/>
      <c r="O10" s="45"/>
      <c r="P10" s="45"/>
      <c r="Q10" s="45"/>
      <c r="R10" s="45"/>
      <c r="S10" s="45"/>
      <c r="T10" s="45"/>
      <c r="U10" s="45"/>
      <c r="V10" s="45"/>
      <c r="W10" s="45"/>
      <c r="X10" s="45"/>
      <c r="Y10" s="45"/>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row>
    <row r="11" spans="1:271" ht="20.100000000000001" customHeight="1">
      <c r="A11" s="45"/>
      <c r="B11" s="63"/>
      <c r="C11" s="63"/>
      <c r="D11" s="63"/>
      <c r="E11" s="63"/>
      <c r="F11" s="63"/>
      <c r="G11" s="45"/>
      <c r="H11" s="45"/>
      <c r="I11" s="45"/>
      <c r="J11" s="45"/>
      <c r="K11" s="45"/>
      <c r="L11" s="45"/>
      <c r="M11" s="45"/>
      <c r="N11" s="45"/>
      <c r="O11" s="45"/>
      <c r="P11" s="45"/>
      <c r="Q11" s="45"/>
      <c r="R11" s="45"/>
      <c r="S11" s="45"/>
      <c r="T11" s="45"/>
      <c r="U11" s="45"/>
      <c r="V11" s="45"/>
      <c r="W11" s="45"/>
      <c r="X11" s="45"/>
      <c r="Y11" s="45"/>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row>
    <row r="12" spans="1:271" ht="20.100000000000001" customHeight="1">
      <c r="A12" s="45"/>
      <c r="B12" s="63"/>
      <c r="C12" s="63"/>
      <c r="D12" s="63"/>
      <c r="E12" s="63"/>
      <c r="F12" s="63"/>
      <c r="G12" s="45"/>
      <c r="H12" s="45"/>
      <c r="I12" s="45"/>
      <c r="J12" s="45"/>
      <c r="K12" s="45"/>
      <c r="L12" s="45"/>
      <c r="M12" s="45"/>
      <c r="N12" s="45"/>
      <c r="O12" s="45"/>
      <c r="P12" s="45"/>
      <c r="Q12" s="45"/>
      <c r="R12" s="45"/>
      <c r="S12" s="45"/>
      <c r="T12" s="45"/>
      <c r="U12" s="45"/>
      <c r="V12" s="45"/>
      <c r="W12" s="45"/>
      <c r="X12" s="45"/>
      <c r="Y12" s="45"/>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row>
    <row r="13" spans="1:271" ht="20.100000000000001" customHeight="1">
      <c r="A13" s="45"/>
      <c r="B13" s="63"/>
      <c r="C13" s="63"/>
      <c r="D13" s="63"/>
      <c r="E13" s="63"/>
      <c r="F13" s="63"/>
      <c r="G13" s="45"/>
      <c r="H13" s="45"/>
      <c r="I13" s="45"/>
      <c r="J13" s="45"/>
      <c r="K13" s="45"/>
      <c r="L13" s="45"/>
      <c r="M13" s="45"/>
      <c r="N13" s="45"/>
      <c r="O13" s="45"/>
      <c r="P13" s="45"/>
      <c r="Q13" s="45"/>
      <c r="R13" s="45"/>
      <c r="S13" s="45"/>
      <c r="T13" s="45"/>
      <c r="U13" s="45"/>
      <c r="V13" s="45"/>
      <c r="W13" s="45"/>
      <c r="X13" s="45"/>
      <c r="Y13" s="45"/>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row>
    <row r="14" spans="1:271" ht="20.100000000000001" customHeight="1">
      <c r="A14" s="45"/>
      <c r="B14" s="63"/>
      <c r="C14" s="63"/>
      <c r="D14" s="63"/>
      <c r="E14" s="63"/>
      <c r="F14" s="63"/>
      <c r="G14" s="45"/>
      <c r="H14" s="45"/>
      <c r="I14" s="45"/>
      <c r="J14" s="45"/>
      <c r="K14" s="45"/>
      <c r="L14" s="45"/>
      <c r="M14" s="45"/>
      <c r="N14" s="45"/>
      <c r="O14" s="45"/>
      <c r="P14" s="45"/>
      <c r="Q14" s="45"/>
      <c r="R14" s="45"/>
      <c r="S14" s="45"/>
      <c r="T14" s="45"/>
      <c r="U14" s="45"/>
      <c r="V14" s="45"/>
      <c r="W14" s="45"/>
      <c r="X14" s="45"/>
      <c r="Y14" s="45"/>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row>
    <row r="15" spans="1:271" ht="20.100000000000001" customHeight="1">
      <c r="A15" s="45"/>
      <c r="B15" s="63"/>
      <c r="C15" s="63"/>
      <c r="D15" s="63"/>
      <c r="E15" s="63"/>
      <c r="F15" s="63"/>
      <c r="G15" s="45"/>
      <c r="H15" s="45"/>
      <c r="I15" s="45"/>
      <c r="J15" s="45"/>
      <c r="K15" s="45"/>
      <c r="L15" s="45"/>
      <c r="M15" s="45"/>
      <c r="N15" s="45"/>
      <c r="O15" s="45"/>
      <c r="P15" s="45"/>
      <c r="Q15" s="45"/>
      <c r="R15" s="45"/>
      <c r="S15" s="45"/>
      <c r="T15" s="45"/>
      <c r="U15" s="45"/>
      <c r="V15" s="45"/>
      <c r="W15" s="45"/>
      <c r="X15" s="45"/>
      <c r="Y15" s="45"/>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row>
    <row r="16" spans="1:271" ht="34.5" customHeight="1">
      <c r="A16" s="45"/>
      <c r="B16" s="63"/>
      <c r="C16" s="63"/>
      <c r="D16" s="63"/>
      <c r="E16" s="63"/>
      <c r="F16" s="63"/>
      <c r="G16" s="45"/>
      <c r="H16" s="45"/>
      <c r="I16" s="45"/>
      <c r="J16" s="45"/>
      <c r="K16" s="45"/>
      <c r="L16" s="45"/>
      <c r="M16" s="45"/>
      <c r="N16" s="45"/>
      <c r="O16" s="45"/>
      <c r="P16" s="45"/>
      <c r="Q16" s="45"/>
      <c r="R16" s="45"/>
      <c r="S16" s="45"/>
      <c r="T16" s="45"/>
      <c r="U16" s="45"/>
      <c r="V16" s="45"/>
      <c r="W16" s="45"/>
      <c r="X16" s="45"/>
      <c r="Y16" s="45"/>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row>
    <row r="17" spans="1:271" ht="20.100000000000001" customHeight="1">
      <c r="A17" s="45"/>
      <c r="B17" s="62"/>
      <c r="C17" s="44"/>
      <c r="D17" s="44"/>
      <c r="E17" s="44"/>
      <c r="F17" s="44"/>
      <c r="G17" s="45"/>
      <c r="H17" s="45"/>
      <c r="I17" s="45"/>
      <c r="J17" s="45"/>
      <c r="K17" s="45"/>
      <c r="L17" s="45"/>
      <c r="M17" s="45"/>
      <c r="N17" s="45"/>
      <c r="O17" s="45"/>
      <c r="P17" s="45"/>
      <c r="Q17" s="45"/>
      <c r="R17" s="45"/>
      <c r="S17" s="45"/>
      <c r="T17" s="45"/>
      <c r="U17" s="45"/>
      <c r="V17" s="45"/>
      <c r="W17" s="45"/>
      <c r="X17" s="45"/>
      <c r="Y17" s="45"/>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row>
    <row r="18" spans="1:271" ht="20.100000000000001" customHeight="1">
      <c r="A18" s="45"/>
      <c r="B18" s="58" t="s">
        <v>9</v>
      </c>
      <c r="C18" s="61"/>
      <c r="D18" s="60" t="s">
        <v>10</v>
      </c>
      <c r="E18" s="59"/>
      <c r="F18" s="58" t="s">
        <v>11</v>
      </c>
      <c r="G18" s="45"/>
      <c r="H18" s="45"/>
      <c r="I18" s="45"/>
      <c r="J18" s="45"/>
      <c r="K18" s="45"/>
      <c r="L18" s="45"/>
      <c r="M18" s="45"/>
      <c r="N18" s="45"/>
      <c r="O18" s="45"/>
      <c r="P18" s="45"/>
      <c r="Q18" s="45"/>
      <c r="R18" s="45"/>
      <c r="S18" s="45"/>
      <c r="T18" s="45"/>
      <c r="U18" s="45"/>
      <c r="V18" s="45"/>
      <c r="W18" s="45"/>
      <c r="X18" s="45"/>
      <c r="Y18" s="45"/>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row>
    <row r="19" spans="1:271" ht="20.100000000000001" customHeight="1">
      <c r="A19" s="45"/>
      <c r="B19" s="57" t="s">
        <v>30</v>
      </c>
      <c r="C19" s="56"/>
      <c r="D19" s="55" t="s">
        <v>8</v>
      </c>
      <c r="E19" s="56"/>
      <c r="F19" s="55" t="s">
        <v>8</v>
      </c>
      <c r="G19" s="45"/>
      <c r="H19" s="45"/>
      <c r="I19" s="45"/>
      <c r="J19" s="45"/>
      <c r="K19" s="45"/>
      <c r="L19" s="45"/>
      <c r="M19" s="45"/>
      <c r="N19" s="45"/>
      <c r="O19" s="45"/>
      <c r="P19" s="45"/>
      <c r="Q19" s="45"/>
      <c r="R19" s="45"/>
      <c r="S19" s="45"/>
      <c r="T19" s="45"/>
      <c r="U19" s="45"/>
      <c r="V19" s="45"/>
      <c r="W19" s="45"/>
      <c r="X19" s="45"/>
      <c r="Y19" s="45"/>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row>
    <row r="20" spans="1:271" ht="20.100000000000001" customHeight="1">
      <c r="A20" s="45"/>
      <c r="C20" s="44"/>
      <c r="D20" s="44"/>
      <c r="E20" s="44"/>
      <c r="F20" s="44"/>
      <c r="G20" s="45"/>
      <c r="H20" s="45"/>
      <c r="I20" s="45"/>
      <c r="J20" s="45"/>
      <c r="K20" s="45"/>
      <c r="L20" s="45"/>
      <c r="M20" s="45"/>
      <c r="N20" s="45"/>
      <c r="O20" s="45"/>
      <c r="P20" s="45"/>
      <c r="Q20" s="45"/>
      <c r="R20" s="45"/>
      <c r="S20" s="45"/>
      <c r="T20" s="45"/>
      <c r="U20" s="45"/>
      <c r="V20" s="45"/>
      <c r="W20" s="45"/>
      <c r="X20" s="45"/>
      <c r="Y20" s="45"/>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row>
    <row r="21" spans="1:271" ht="20.100000000000001" customHeight="1">
      <c r="A21" s="45"/>
      <c r="B21" s="107" t="s">
        <v>12</v>
      </c>
      <c r="C21" s="107"/>
      <c r="D21" s="107"/>
      <c r="E21" s="107"/>
      <c r="F21" s="54" t="s">
        <v>6</v>
      </c>
      <c r="G21" s="45"/>
      <c r="H21" s="45"/>
      <c r="I21" s="45"/>
      <c r="J21" s="45"/>
      <c r="K21" s="45"/>
      <c r="L21" s="45"/>
      <c r="M21" s="45"/>
      <c r="N21" s="45"/>
      <c r="O21" s="45"/>
      <c r="P21" s="45"/>
      <c r="Q21" s="45"/>
      <c r="R21" s="45"/>
      <c r="S21" s="45"/>
      <c r="T21" s="45"/>
      <c r="U21" s="45"/>
      <c r="V21" s="45"/>
      <c r="W21" s="45"/>
      <c r="X21" s="45"/>
      <c r="Y21" s="45"/>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row>
    <row r="22" spans="1:271" ht="20.100000000000001" customHeight="1">
      <c r="A22" s="45"/>
      <c r="B22" s="107"/>
      <c r="C22" s="107"/>
      <c r="D22" s="107"/>
      <c r="E22" s="107"/>
      <c r="F22" s="54" t="s">
        <v>7</v>
      </c>
      <c r="G22" s="45"/>
      <c r="H22" s="45"/>
      <c r="I22" s="45"/>
      <c r="J22" s="45"/>
      <c r="K22" s="45"/>
      <c r="L22" s="45"/>
      <c r="M22" s="45"/>
      <c r="N22" s="45"/>
      <c r="O22" s="45"/>
      <c r="P22" s="45"/>
      <c r="Q22" s="45"/>
      <c r="R22" s="45"/>
      <c r="S22" s="45"/>
      <c r="T22" s="45"/>
      <c r="U22" s="45"/>
      <c r="V22" s="45"/>
      <c r="W22" s="45"/>
      <c r="X22" s="45"/>
      <c r="Y22" s="45"/>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row>
    <row r="23" spans="1:271" ht="11.4">
      <c r="A23" s="45"/>
      <c r="B23" s="53"/>
      <c r="C23" s="53"/>
      <c r="D23" s="53"/>
      <c r="E23" s="53"/>
      <c r="F23" s="53"/>
      <c r="G23" s="45"/>
      <c r="H23" s="45"/>
      <c r="I23" s="45"/>
      <c r="J23" s="45"/>
      <c r="K23" s="45"/>
      <c r="L23" s="45"/>
      <c r="M23" s="45"/>
      <c r="N23" s="45"/>
      <c r="O23" s="45"/>
      <c r="P23" s="45"/>
      <c r="Q23" s="45"/>
      <c r="R23" s="45"/>
      <c r="S23" s="45"/>
      <c r="T23" s="45"/>
      <c r="U23" s="45"/>
      <c r="V23" s="45"/>
      <c r="W23" s="45"/>
      <c r="X23" s="45"/>
      <c r="Y23" s="45"/>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row>
    <row r="24" spans="1:271" ht="11.4">
      <c r="A24" s="45"/>
      <c r="B24" s="51" t="s">
        <v>29</v>
      </c>
      <c r="C24" s="52"/>
      <c r="D24" s="52"/>
      <c r="E24" s="52"/>
      <c r="F24" s="52"/>
      <c r="G24" s="45"/>
      <c r="H24" s="45"/>
      <c r="I24" s="45"/>
      <c r="J24" s="45"/>
      <c r="K24" s="45"/>
      <c r="L24" s="45"/>
      <c r="M24" s="45"/>
      <c r="N24" s="45"/>
      <c r="O24" s="45"/>
      <c r="P24" s="45"/>
      <c r="Q24" s="45"/>
      <c r="R24" s="45"/>
      <c r="S24" s="45"/>
      <c r="T24" s="45"/>
      <c r="U24" s="45"/>
      <c r="V24" s="45"/>
      <c r="W24" s="45"/>
      <c r="X24" s="45"/>
      <c r="Y24" s="45"/>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row>
    <row r="25" spans="1:271" ht="20.100000000000001" customHeight="1">
      <c r="A25" s="45"/>
      <c r="B25" s="51" t="s">
        <v>28</v>
      </c>
      <c r="C25" s="50"/>
      <c r="D25" s="50"/>
      <c r="E25" s="49"/>
      <c r="F25" s="49"/>
      <c r="G25" s="45"/>
      <c r="H25" s="45"/>
      <c r="I25" s="45"/>
      <c r="J25" s="45"/>
      <c r="K25" s="45"/>
      <c r="L25" s="45"/>
      <c r="M25" s="45"/>
      <c r="N25" s="45"/>
      <c r="O25" s="45"/>
      <c r="P25" s="45"/>
      <c r="Q25" s="45"/>
      <c r="R25" s="45"/>
      <c r="S25" s="45"/>
      <c r="T25" s="45"/>
      <c r="U25" s="45"/>
      <c r="V25" s="45"/>
      <c r="W25" s="45"/>
      <c r="X25" s="45"/>
      <c r="Y25" s="45"/>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row>
    <row r="26" spans="1:271" ht="20.100000000000001"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row>
    <row r="27" spans="1:271" ht="20.100000000000001" customHeight="1">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row>
    <row r="28" spans="1:271" ht="20.100000000000001"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row>
    <row r="29" spans="1:271" ht="20.100000000000001"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row>
    <row r="30" spans="1:271" ht="20.100000000000001" customHeight="1">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row>
    <row r="31" spans="1:271" ht="20.100000000000001" customHeight="1">
      <c r="A31" s="45"/>
      <c r="B31" s="45"/>
      <c r="C31" s="45"/>
      <c r="D31" s="45"/>
      <c r="E31" s="45"/>
      <c r="F31" s="48"/>
      <c r="G31" s="45"/>
      <c r="H31" s="45"/>
      <c r="I31" s="45"/>
      <c r="J31" s="45"/>
      <c r="K31" s="45"/>
      <c r="L31" s="45"/>
      <c r="M31" s="45"/>
      <c r="N31" s="45"/>
      <c r="O31" s="45"/>
      <c r="P31" s="45"/>
      <c r="Q31" s="45"/>
      <c r="R31" s="45"/>
      <c r="S31" s="45"/>
      <c r="T31" s="45"/>
      <c r="U31" s="45"/>
      <c r="V31" s="45"/>
      <c r="W31" s="45"/>
      <c r="X31" s="45"/>
      <c r="Y31" s="45"/>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row>
    <row r="32" spans="1:271" ht="20.100000000000001" customHeight="1">
      <c r="A32" s="45"/>
      <c r="B32" s="45"/>
      <c r="C32" s="45"/>
      <c r="D32" s="45"/>
      <c r="E32" s="45"/>
      <c r="F32" s="48"/>
      <c r="G32" s="45"/>
      <c r="H32" s="45"/>
      <c r="I32" s="45"/>
      <c r="J32" s="45"/>
      <c r="K32" s="45"/>
      <c r="L32" s="45"/>
      <c r="M32" s="45"/>
      <c r="N32" s="45"/>
      <c r="O32" s="45"/>
      <c r="P32" s="45"/>
      <c r="Q32" s="45"/>
      <c r="R32" s="45"/>
      <c r="S32" s="45"/>
      <c r="T32" s="45"/>
      <c r="U32" s="45"/>
      <c r="V32" s="45"/>
      <c r="W32" s="45"/>
      <c r="X32" s="45"/>
      <c r="Y32" s="45"/>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row>
    <row r="33" spans="1:271" ht="20.100000000000001" customHeight="1">
      <c r="A33" s="45"/>
      <c r="B33" s="45"/>
      <c r="C33" s="45"/>
      <c r="D33" s="45"/>
      <c r="E33" s="45"/>
      <c r="Q33" s="45"/>
      <c r="R33" s="45"/>
      <c r="S33" s="45"/>
      <c r="T33" s="45"/>
      <c r="U33" s="45"/>
      <c r="V33" s="45"/>
      <c r="W33" s="45"/>
      <c r="X33" s="45"/>
      <c r="Y33" s="45"/>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row>
    <row r="34" spans="1:271" ht="20.100000000000001" customHeight="1">
      <c r="A34" s="45"/>
      <c r="B34" s="45"/>
      <c r="C34" s="45"/>
      <c r="D34" s="45"/>
      <c r="E34" s="45"/>
      <c r="Q34" s="45"/>
      <c r="R34" s="45"/>
      <c r="S34" s="45"/>
      <c r="T34" s="45"/>
      <c r="U34" s="45"/>
      <c r="V34" s="45"/>
      <c r="W34" s="45"/>
      <c r="X34" s="45"/>
      <c r="Y34" s="45"/>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c r="IW34" s="44"/>
      <c r="IX34" s="44"/>
      <c r="IY34" s="44"/>
      <c r="IZ34" s="44"/>
      <c r="JA34" s="44"/>
      <c r="JB34" s="44"/>
      <c r="JC34" s="44"/>
      <c r="JD34" s="44"/>
      <c r="JE34" s="44"/>
      <c r="JF34" s="44"/>
      <c r="JG34" s="44"/>
      <c r="JH34" s="44"/>
      <c r="JI34" s="44"/>
      <c r="JJ34" s="44"/>
      <c r="JK34" s="44"/>
    </row>
    <row r="35" spans="1:271" ht="20.100000000000001" customHeight="1">
      <c r="A35" s="45"/>
      <c r="B35" s="45"/>
      <c r="C35" s="45"/>
      <c r="D35" s="45"/>
      <c r="E35" s="45"/>
      <c r="F35" s="47"/>
      <c r="G35" s="45"/>
      <c r="H35" s="45"/>
      <c r="I35" s="45"/>
      <c r="J35" s="45"/>
      <c r="K35" s="45"/>
      <c r="L35" s="45"/>
      <c r="M35" s="45"/>
      <c r="N35" s="45"/>
      <c r="O35" s="45"/>
      <c r="P35" s="45"/>
      <c r="Q35" s="45"/>
      <c r="R35" s="45"/>
      <c r="S35" s="45"/>
      <c r="T35" s="45"/>
      <c r="U35" s="45"/>
      <c r="V35" s="45"/>
      <c r="W35" s="45"/>
      <c r="X35" s="45"/>
      <c r="Y35" s="45"/>
      <c r="Z35" s="45"/>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row>
    <row r="36" spans="1:271" ht="20.100000000000001"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row>
    <row r="37" spans="1:271" ht="20.100000000000001" customHeight="1">
      <c r="A37" s="45"/>
      <c r="B37" s="45"/>
      <c r="C37" s="46"/>
      <c r="D37" s="46"/>
      <c r="E37" s="45"/>
      <c r="F37" s="45"/>
      <c r="G37" s="45"/>
      <c r="H37" s="45"/>
      <c r="I37" s="45"/>
      <c r="J37" s="45"/>
      <c r="K37" s="45"/>
      <c r="L37" s="45"/>
      <c r="M37" s="45"/>
      <c r="N37" s="45"/>
      <c r="O37" s="45"/>
      <c r="P37" s="45"/>
      <c r="Q37" s="45"/>
      <c r="R37" s="45"/>
      <c r="S37" s="45"/>
      <c r="T37" s="45"/>
      <c r="U37" s="45"/>
      <c r="V37" s="45"/>
      <c r="W37" s="45"/>
      <c r="X37" s="45"/>
      <c r="Y37" s="45"/>
      <c r="Z37" s="45"/>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row>
    <row r="38" spans="1:271" ht="20.100000000000001"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row>
    <row r="39" spans="1:271" ht="20.100000000000001" customHeight="1">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row>
    <row r="40" spans="1:271" ht="20.10000000000000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row>
    <row r="41" spans="1:271" ht="20.10000000000000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row>
    <row r="42" spans="1:271" ht="20.100000000000001"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row>
    <row r="43" spans="1:271" ht="20.100000000000001"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row>
    <row r="44" spans="1:271" ht="20.100000000000001"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row>
    <row r="45" spans="1:271" ht="20.100000000000001"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row>
    <row r="46" spans="1:271" ht="20.100000000000001" customHeight="1">
      <c r="A46" s="45"/>
      <c r="B46" s="45"/>
      <c r="C46" s="46"/>
      <c r="D46" s="46"/>
      <c r="E46" s="45"/>
      <c r="F46" s="45"/>
      <c r="G46" s="45"/>
      <c r="H46" s="45"/>
      <c r="I46" s="45"/>
      <c r="J46" s="45"/>
      <c r="K46" s="45"/>
      <c r="L46" s="45"/>
      <c r="M46" s="45"/>
      <c r="N46" s="45"/>
      <c r="O46" s="45"/>
      <c r="P46" s="45"/>
      <c r="Q46" s="45"/>
      <c r="R46" s="45"/>
      <c r="S46" s="45"/>
      <c r="T46" s="45"/>
      <c r="U46" s="45"/>
      <c r="V46" s="45"/>
      <c r="W46" s="45"/>
      <c r="X46" s="45"/>
      <c r="Y46" s="45"/>
      <c r="Z46" s="45"/>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row>
    <row r="47" spans="1:271" ht="20.10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row>
    <row r="48" spans="1:271" ht="20.100000000000001" customHeight="1">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row>
    <row r="49" spans="1:219" ht="20.100000000000001"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row>
    <row r="50" spans="1:219" ht="20.100000000000001"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row>
    <row r="51" spans="1:219" ht="20.100000000000001"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row>
    <row r="52" spans="1:219" ht="20.100000000000001"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row>
    <row r="53" spans="1:219" ht="20.100000000000001"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row>
    <row r="54" spans="1:219" ht="20.100000000000001"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row>
    <row r="55" spans="1:219" ht="20.10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row>
    <row r="56" spans="1:219" ht="20.100000000000001"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row>
    <row r="57" spans="1:219" ht="20.100000000000001"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row>
    <row r="58" spans="1:219" ht="20.100000000000001"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row>
    <row r="59" spans="1:219" ht="20.100000000000001"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row>
    <row r="60" spans="1:219" ht="20.100000000000001"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row>
    <row r="61" spans="1:219" ht="20.100000000000001"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row>
    <row r="62" spans="1:219" ht="20.100000000000001"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row>
    <row r="63" spans="1:219" ht="20.100000000000001"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row>
    <row r="64" spans="1:219" ht="20.100000000000001"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row>
    <row r="65" spans="1:219" ht="20.100000000000001"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row>
    <row r="66" spans="1:219" ht="20.100000000000001"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row>
    <row r="67" spans="1:219" ht="20.100000000000001"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row>
    <row r="68" spans="1:219" ht="20.100000000000001"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row>
    <row r="69" spans="1:219" ht="20.100000000000001"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row>
    <row r="70" spans="1:219" ht="20.100000000000001"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row>
    <row r="71" spans="1:219" ht="20.100000000000001"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row>
    <row r="72" spans="1:219" ht="20.100000000000001"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row>
    <row r="73" spans="1:219" ht="20.100000000000001"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row>
    <row r="74" spans="1:219" ht="20.100000000000001"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row>
    <row r="75" spans="1:219" ht="20.100000000000001"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row>
    <row r="76" spans="1:219" ht="20.100000000000001"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row>
    <row r="77" spans="1:219" ht="20.100000000000001"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row>
    <row r="78" spans="1:219" ht="20.100000000000001"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row>
    <row r="79" spans="1:219" ht="20.100000000000001"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row>
    <row r="80" spans="1:219" ht="20.100000000000001"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row>
    <row r="81" spans="1:219" ht="20.100000000000001"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row>
    <row r="82" spans="1:219" ht="20.100000000000001"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row>
    <row r="83" spans="1:219" ht="20.100000000000001"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c r="GZ83" s="44"/>
      <c r="HA83" s="44"/>
      <c r="HB83" s="44"/>
      <c r="HC83" s="44"/>
      <c r="HD83" s="44"/>
      <c r="HE83" s="44"/>
      <c r="HF83" s="44"/>
      <c r="HG83" s="44"/>
      <c r="HH83" s="44"/>
      <c r="HI83" s="44"/>
      <c r="HJ83" s="44"/>
      <c r="HK83" s="44"/>
    </row>
    <row r="84" spans="1:219" ht="20.100000000000001"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row>
    <row r="85" spans="1:219" ht="20.100000000000001"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row>
    <row r="86" spans="1:219" ht="20.100000000000001"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row>
    <row r="87" spans="1:219" ht="20.100000000000001"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row>
    <row r="88" spans="1:219" ht="20.100000000000001"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row>
    <row r="89" spans="1:219" ht="20.100000000000001"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row>
    <row r="90" spans="1:219" ht="20.100000000000001"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row>
    <row r="91" spans="1:219" ht="20.100000000000001"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row>
    <row r="92" spans="1:219" ht="20.100000000000001"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row>
    <row r="93" spans="1:219" ht="20.100000000000001"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row>
    <row r="94" spans="1:219" ht="20.100000000000001"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row>
    <row r="95" spans="1:219" ht="20.100000000000001"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row>
    <row r="96" spans="1:219" ht="20.100000000000001"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row>
    <row r="97" spans="1:205" ht="20.100000000000001"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row>
    <row r="98" spans="1:205" ht="20.100000000000001"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row>
    <row r="99" spans="1:205" ht="20.100000000000001"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row>
    <row r="100" spans="1:205" ht="20.100000000000001"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row>
    <row r="101" spans="1:205" ht="20.100000000000001"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row>
    <row r="102" spans="1:205" ht="20.100000000000001"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row>
    <row r="103" spans="1:205" ht="20.100000000000001"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row>
    <row r="104" spans="1:205" ht="20.100000000000001"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row>
    <row r="105" spans="1:205" ht="20.100000000000001"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row>
    <row r="106" spans="1:205" ht="20.100000000000001"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row>
    <row r="107" spans="1:205" ht="20.100000000000001"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row>
    <row r="108" spans="1:205" ht="20.100000000000001"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row>
    <row r="109" spans="1:205" ht="20.100000000000001"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row>
    <row r="110" spans="1:205" ht="20.100000000000001"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row>
    <row r="111" spans="1:205" ht="20.100000000000001"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row>
    <row r="112" spans="1:205" ht="20.100000000000001"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row>
    <row r="113" spans="1:205" ht="20.100000000000001"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row>
    <row r="114" spans="1:205" ht="20.100000000000001"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row>
    <row r="115" spans="1:205" ht="20.100000000000001"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row>
    <row r="116" spans="1:205" ht="20.100000000000001"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row>
    <row r="117" spans="1:205" ht="20.100000000000001"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row>
    <row r="118" spans="1:205" ht="20.100000000000001"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row>
    <row r="119" spans="1:205" ht="20.100000000000001"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row>
    <row r="120" spans="1:205" ht="20.100000000000001"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row>
    <row r="121" spans="1:205" ht="20.100000000000001"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row>
    <row r="122" spans="1:205" ht="20.100000000000001"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row>
    <row r="123" spans="1:205" ht="20.100000000000001"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row>
    <row r="124" spans="1:205" ht="20.100000000000001"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row>
    <row r="125" spans="1:205" ht="20.100000000000001"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row>
    <row r="126" spans="1:205" ht="20.100000000000001"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row>
    <row r="127" spans="1:205" ht="20.100000000000001"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row>
    <row r="128" spans="1:205" ht="20.100000000000001" customHeight="1">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row>
    <row r="129" spans="7:205" ht="20.100000000000001" customHeight="1">
      <c r="G129" s="45"/>
      <c r="H129" s="45"/>
      <c r="I129" s="45"/>
      <c r="J129" s="45"/>
      <c r="K129" s="45"/>
      <c r="L129" s="45"/>
      <c r="M129" s="45"/>
      <c r="N129" s="45"/>
      <c r="O129" s="45"/>
      <c r="P129" s="45"/>
      <c r="Q129" s="45"/>
      <c r="R129" s="45"/>
      <c r="S129" s="45"/>
      <c r="T129" s="45"/>
      <c r="U129" s="45"/>
      <c r="V129" s="45"/>
      <c r="W129" s="45"/>
      <c r="X129" s="45"/>
      <c r="Y129" s="45"/>
      <c r="Z129" s="45"/>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row>
    <row r="130" spans="7:205" ht="20.100000000000001" customHeight="1">
      <c r="G130" s="45"/>
      <c r="H130" s="45"/>
      <c r="I130" s="45"/>
      <c r="J130" s="45"/>
      <c r="K130" s="45"/>
      <c r="L130" s="45"/>
      <c r="M130" s="45"/>
      <c r="N130" s="45"/>
      <c r="O130" s="45"/>
      <c r="P130" s="45"/>
      <c r="Q130" s="45"/>
      <c r="R130" s="45"/>
      <c r="S130" s="45"/>
      <c r="T130" s="45"/>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row>
    <row r="131" spans="7:205" ht="20.100000000000001" customHeight="1">
      <c r="G131" s="45"/>
      <c r="H131" s="45"/>
      <c r="I131" s="45"/>
      <c r="J131" s="45"/>
      <c r="K131" s="45"/>
      <c r="L131" s="45"/>
      <c r="M131" s="45"/>
      <c r="N131" s="45"/>
      <c r="O131" s="45"/>
      <c r="P131" s="45"/>
      <c r="Q131" s="45"/>
      <c r="R131" s="45"/>
      <c r="S131" s="45"/>
      <c r="T131" s="45"/>
      <c r="U131" s="45"/>
      <c r="V131" s="45"/>
      <c r="W131" s="45"/>
      <c r="X131" s="45"/>
      <c r="Y131" s="45"/>
      <c r="Z131" s="45"/>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row>
    <row r="132" spans="7:205" ht="20.100000000000001" customHeight="1">
      <c r="G132" s="45"/>
      <c r="H132" s="45"/>
      <c r="I132" s="45"/>
      <c r="J132" s="45"/>
      <c r="K132" s="45"/>
      <c r="L132" s="45"/>
      <c r="M132" s="45"/>
      <c r="N132" s="45"/>
      <c r="O132" s="45"/>
      <c r="P132" s="45"/>
      <c r="Q132" s="45"/>
      <c r="R132" s="45"/>
      <c r="S132" s="45"/>
      <c r="T132" s="45"/>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row>
    <row r="133" spans="7:205" ht="20.100000000000001" customHeight="1">
      <c r="G133" s="45"/>
      <c r="H133" s="45"/>
      <c r="I133" s="45"/>
      <c r="J133" s="45"/>
      <c r="K133" s="45"/>
      <c r="L133" s="45"/>
      <c r="M133" s="45"/>
      <c r="N133" s="45"/>
      <c r="O133" s="45"/>
      <c r="P133" s="45"/>
      <c r="Q133" s="45"/>
      <c r="R133" s="45"/>
      <c r="S133" s="45"/>
      <c r="T133" s="45"/>
      <c r="U133" s="45"/>
      <c r="V133" s="45"/>
      <c r="W133" s="45"/>
      <c r="X133" s="45"/>
      <c r="Y133" s="45"/>
      <c r="Z133" s="45"/>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row>
    <row r="134" spans="7:205" ht="20.100000000000001" customHeight="1">
      <c r="G134" s="45"/>
      <c r="H134" s="45"/>
      <c r="I134" s="45"/>
      <c r="J134" s="45"/>
      <c r="K134" s="45"/>
      <c r="L134" s="45"/>
      <c r="M134" s="45"/>
      <c r="N134" s="45"/>
      <c r="O134" s="45"/>
      <c r="P134" s="45"/>
      <c r="Q134" s="45"/>
      <c r="R134" s="45"/>
      <c r="S134" s="45"/>
      <c r="T134" s="45"/>
      <c r="U134" s="45"/>
      <c r="V134" s="45"/>
      <c r="W134" s="45"/>
      <c r="X134" s="45"/>
      <c r="Y134" s="45"/>
      <c r="Z134" s="45"/>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row>
    <row r="135" spans="7:205" ht="20.100000000000001" customHeight="1">
      <c r="G135" s="45"/>
      <c r="H135" s="45"/>
      <c r="I135" s="45"/>
      <c r="J135" s="45"/>
      <c r="K135" s="45"/>
      <c r="L135" s="45"/>
      <c r="M135" s="45"/>
      <c r="N135" s="45"/>
      <c r="O135" s="45"/>
      <c r="P135" s="45"/>
      <c r="Q135" s="45"/>
      <c r="R135" s="45"/>
      <c r="S135" s="45"/>
      <c r="T135" s="45"/>
      <c r="U135" s="45"/>
      <c r="V135" s="45"/>
      <c r="W135" s="45"/>
      <c r="X135" s="45"/>
      <c r="Y135" s="45"/>
      <c r="Z135" s="45"/>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row>
    <row r="136" spans="7:205" ht="20.100000000000001" customHeight="1">
      <c r="G136" s="45"/>
      <c r="H136" s="45"/>
      <c r="I136" s="45"/>
      <c r="J136" s="45"/>
      <c r="K136" s="45"/>
      <c r="L136" s="45"/>
      <c r="M136" s="45"/>
      <c r="N136" s="45"/>
      <c r="O136" s="45"/>
      <c r="P136" s="45"/>
      <c r="Q136" s="45"/>
      <c r="R136" s="45"/>
      <c r="S136" s="45"/>
      <c r="T136" s="45"/>
      <c r="U136" s="45"/>
      <c r="V136" s="45"/>
      <c r="W136" s="45"/>
      <c r="X136" s="45"/>
      <c r="Y136" s="45"/>
      <c r="Z136" s="45"/>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row>
    <row r="137" spans="7:205" ht="20.100000000000001" customHeight="1">
      <c r="G137" s="45"/>
      <c r="H137" s="45"/>
      <c r="I137" s="45"/>
      <c r="J137" s="45"/>
      <c r="K137" s="45"/>
      <c r="L137" s="45"/>
      <c r="M137" s="45"/>
      <c r="N137" s="45"/>
      <c r="O137" s="45"/>
      <c r="P137" s="45"/>
      <c r="Q137" s="45"/>
      <c r="R137" s="45"/>
      <c r="S137" s="45"/>
      <c r="T137" s="45"/>
      <c r="U137" s="45"/>
      <c r="V137" s="45"/>
      <c r="W137" s="45"/>
      <c r="X137" s="45"/>
      <c r="Y137" s="45"/>
      <c r="Z137" s="45"/>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row>
    <row r="138" spans="7:205" ht="20.100000000000001" customHeight="1">
      <c r="G138" s="45"/>
      <c r="H138" s="45"/>
      <c r="I138" s="45"/>
      <c r="J138" s="45"/>
      <c r="K138" s="45"/>
      <c r="L138" s="45"/>
      <c r="M138" s="45"/>
      <c r="N138" s="45"/>
      <c r="O138" s="45"/>
      <c r="P138" s="45"/>
      <c r="Q138" s="45"/>
      <c r="R138" s="45"/>
      <c r="S138" s="45"/>
      <c r="T138" s="45"/>
      <c r="U138" s="45"/>
      <c r="V138" s="45"/>
      <c r="W138" s="45"/>
      <c r="X138" s="45"/>
      <c r="Y138" s="45"/>
      <c r="Z138" s="45"/>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row>
    <row r="139" spans="7:205" ht="20.100000000000001" customHeight="1">
      <c r="G139" s="45"/>
      <c r="H139" s="45"/>
      <c r="I139" s="45"/>
      <c r="J139" s="45"/>
      <c r="K139" s="45"/>
      <c r="L139" s="45"/>
      <c r="M139" s="45"/>
      <c r="N139" s="45"/>
      <c r="O139" s="45"/>
      <c r="P139" s="45"/>
      <c r="Q139" s="45"/>
      <c r="R139" s="45"/>
      <c r="S139" s="45"/>
      <c r="T139" s="45"/>
      <c r="U139" s="45"/>
      <c r="V139" s="45"/>
      <c r="W139" s="45"/>
      <c r="X139" s="45"/>
      <c r="Y139" s="45"/>
      <c r="Z139" s="45"/>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row>
    <row r="140" spans="7:205" ht="20.100000000000001" customHeight="1">
      <c r="G140" s="45"/>
      <c r="H140" s="45"/>
      <c r="I140" s="45"/>
      <c r="J140" s="45"/>
      <c r="K140" s="45"/>
      <c r="L140" s="45"/>
      <c r="M140" s="45"/>
      <c r="N140" s="45"/>
      <c r="O140" s="45"/>
      <c r="P140" s="45"/>
      <c r="Q140" s="45"/>
      <c r="R140" s="45"/>
      <c r="S140" s="45"/>
      <c r="T140" s="45"/>
      <c r="U140" s="45"/>
      <c r="V140" s="45"/>
      <c r="W140" s="45"/>
      <c r="X140" s="45"/>
      <c r="Y140" s="45"/>
      <c r="Z140" s="45"/>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row>
    <row r="141" spans="7:205" ht="20.100000000000001" customHeight="1">
      <c r="G141" s="45"/>
      <c r="H141" s="45"/>
      <c r="I141" s="45"/>
      <c r="J141" s="45"/>
      <c r="K141" s="45"/>
      <c r="L141" s="45"/>
      <c r="M141" s="45"/>
      <c r="N141" s="45"/>
      <c r="O141" s="45"/>
      <c r="P141" s="45"/>
      <c r="Q141" s="45"/>
      <c r="R141" s="45"/>
      <c r="S141" s="45"/>
      <c r="T141" s="45"/>
      <c r="U141" s="45"/>
      <c r="V141" s="45"/>
      <c r="W141" s="45"/>
      <c r="X141" s="45"/>
      <c r="Y141" s="45"/>
      <c r="Z141" s="45"/>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row>
    <row r="142" spans="7:205" ht="20.100000000000001" customHeight="1">
      <c r="G142" s="45"/>
      <c r="H142" s="45"/>
      <c r="I142" s="45"/>
      <c r="J142" s="45"/>
      <c r="K142" s="45"/>
      <c r="L142" s="45"/>
      <c r="M142" s="45"/>
      <c r="N142" s="45"/>
      <c r="O142" s="45"/>
      <c r="P142" s="45"/>
      <c r="Q142" s="45"/>
      <c r="R142" s="45"/>
      <c r="S142" s="45"/>
      <c r="T142" s="45"/>
      <c r="U142" s="45"/>
      <c r="V142" s="45"/>
      <c r="W142" s="45"/>
      <c r="X142" s="45"/>
      <c r="Y142" s="45"/>
      <c r="Z142" s="45"/>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row>
    <row r="143" spans="7:205" ht="20.100000000000001" customHeight="1">
      <c r="G143" s="45"/>
      <c r="H143" s="45"/>
      <c r="I143" s="45"/>
      <c r="J143" s="45"/>
      <c r="K143" s="45"/>
      <c r="L143" s="45"/>
      <c r="M143" s="45"/>
      <c r="N143" s="45"/>
      <c r="O143" s="45"/>
      <c r="P143" s="45"/>
      <c r="Q143" s="45"/>
      <c r="R143" s="45"/>
      <c r="S143" s="45"/>
      <c r="T143" s="45"/>
      <c r="U143" s="45"/>
      <c r="V143" s="45"/>
      <c r="W143" s="45"/>
      <c r="X143" s="45"/>
      <c r="Y143" s="45"/>
      <c r="Z143" s="45"/>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row>
    <row r="144" spans="7:205" ht="20.100000000000001" customHeight="1">
      <c r="G144" s="45"/>
      <c r="H144" s="45"/>
      <c r="I144" s="45"/>
      <c r="J144" s="45"/>
      <c r="K144" s="45"/>
      <c r="L144" s="45"/>
      <c r="M144" s="45"/>
      <c r="N144" s="45"/>
      <c r="O144" s="45"/>
      <c r="P144" s="45"/>
      <c r="Q144" s="45"/>
      <c r="R144" s="45"/>
      <c r="S144" s="45"/>
      <c r="T144" s="45"/>
      <c r="U144" s="45"/>
      <c r="V144" s="45"/>
      <c r="W144" s="45"/>
      <c r="X144" s="45"/>
      <c r="Y144" s="45"/>
      <c r="Z144" s="45"/>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row>
    <row r="145" spans="7:205" ht="20.100000000000001" customHeight="1">
      <c r="G145" s="45"/>
      <c r="H145" s="45"/>
      <c r="I145" s="45"/>
      <c r="J145" s="45"/>
      <c r="K145" s="45"/>
      <c r="L145" s="45"/>
      <c r="M145" s="45"/>
      <c r="N145" s="45"/>
      <c r="O145" s="45"/>
      <c r="P145" s="45"/>
      <c r="Q145" s="45"/>
      <c r="R145" s="45"/>
      <c r="S145" s="45"/>
      <c r="T145" s="45"/>
      <c r="U145" s="45"/>
      <c r="V145" s="45"/>
      <c r="W145" s="45"/>
      <c r="X145" s="45"/>
      <c r="Y145" s="45"/>
      <c r="Z145" s="45"/>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row>
    <row r="146" spans="7:205" ht="20.100000000000001" customHeight="1">
      <c r="G146" s="45"/>
      <c r="H146" s="45"/>
      <c r="I146" s="45"/>
      <c r="J146" s="45"/>
      <c r="K146" s="45"/>
      <c r="L146" s="45"/>
      <c r="M146" s="45"/>
      <c r="N146" s="45"/>
      <c r="O146" s="45"/>
      <c r="P146" s="45"/>
      <c r="Q146" s="45"/>
      <c r="R146" s="45"/>
      <c r="S146" s="45"/>
      <c r="T146" s="45"/>
      <c r="U146" s="45"/>
      <c r="V146" s="45"/>
      <c r="W146" s="45"/>
      <c r="X146" s="45"/>
      <c r="Y146" s="45"/>
      <c r="Z146" s="45"/>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row>
    <row r="147" spans="7:205" ht="20.100000000000001" customHeight="1">
      <c r="G147" s="45"/>
      <c r="H147" s="45"/>
      <c r="I147" s="45"/>
      <c r="J147" s="45"/>
      <c r="K147" s="45"/>
      <c r="L147" s="45"/>
      <c r="M147" s="45"/>
      <c r="N147" s="45"/>
      <c r="O147" s="45"/>
      <c r="P147" s="45"/>
      <c r="Q147" s="45"/>
      <c r="R147" s="45"/>
      <c r="S147" s="45"/>
      <c r="T147" s="45"/>
      <c r="U147" s="45"/>
      <c r="V147" s="45"/>
      <c r="W147" s="45"/>
      <c r="X147" s="45"/>
      <c r="Y147" s="45"/>
      <c r="Z147" s="45"/>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row>
    <row r="148" spans="7:205" ht="20.100000000000001" customHeight="1">
      <c r="G148" s="45"/>
      <c r="H148" s="45"/>
      <c r="I148" s="45"/>
      <c r="J148" s="45"/>
      <c r="K148" s="45"/>
      <c r="L148" s="45"/>
      <c r="M148" s="45"/>
      <c r="N148" s="45"/>
      <c r="O148" s="45"/>
      <c r="P148" s="45"/>
      <c r="Q148" s="45"/>
      <c r="R148" s="45"/>
      <c r="S148" s="45"/>
      <c r="T148" s="45"/>
      <c r="U148" s="45"/>
      <c r="V148" s="45"/>
      <c r="W148" s="45"/>
      <c r="X148" s="45"/>
      <c r="Y148" s="45"/>
      <c r="Z148" s="45"/>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row>
    <row r="149" spans="7:205" ht="20.100000000000001" customHeight="1">
      <c r="G149" s="45"/>
      <c r="H149" s="45"/>
      <c r="I149" s="45"/>
      <c r="J149" s="45"/>
      <c r="K149" s="45"/>
      <c r="L149" s="45"/>
      <c r="M149" s="45"/>
      <c r="N149" s="45"/>
      <c r="O149" s="45"/>
      <c r="P149" s="45"/>
      <c r="Q149" s="45"/>
      <c r="R149" s="45"/>
      <c r="S149" s="45"/>
      <c r="T149" s="45"/>
      <c r="U149" s="45"/>
      <c r="V149" s="45"/>
      <c r="W149" s="45"/>
      <c r="X149" s="45"/>
      <c r="Y149" s="45"/>
      <c r="Z149" s="45"/>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row>
    <row r="150" spans="7:205" ht="20.100000000000001" customHeight="1">
      <c r="G150" s="45"/>
      <c r="H150" s="45"/>
      <c r="I150" s="45"/>
      <c r="J150" s="45"/>
      <c r="K150" s="45"/>
      <c r="L150" s="45"/>
      <c r="M150" s="45"/>
      <c r="N150" s="45"/>
      <c r="O150" s="45"/>
      <c r="P150" s="45"/>
      <c r="Q150" s="45"/>
      <c r="R150" s="45"/>
      <c r="S150" s="45"/>
      <c r="T150" s="45"/>
      <c r="U150" s="45"/>
      <c r="V150" s="45"/>
      <c r="W150" s="45"/>
      <c r="X150" s="45"/>
      <c r="Y150" s="45"/>
      <c r="Z150" s="45"/>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row>
    <row r="151" spans="7:205" ht="20.100000000000001" customHeight="1">
      <c r="G151" s="45"/>
      <c r="H151" s="45"/>
      <c r="I151" s="45"/>
      <c r="J151" s="45"/>
      <c r="K151" s="45"/>
      <c r="L151" s="45"/>
      <c r="M151" s="45"/>
      <c r="N151" s="45"/>
      <c r="O151" s="45"/>
      <c r="P151" s="45"/>
      <c r="Q151" s="45"/>
      <c r="R151" s="45"/>
      <c r="S151" s="45"/>
      <c r="T151" s="45"/>
      <c r="U151" s="45"/>
      <c r="V151" s="45"/>
      <c r="W151" s="45"/>
      <c r="X151" s="45"/>
      <c r="Y151" s="45"/>
      <c r="Z151" s="45"/>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row>
    <row r="152" spans="7:205" ht="20.100000000000001" customHeight="1">
      <c r="G152" s="45"/>
      <c r="H152" s="45"/>
      <c r="I152" s="45"/>
      <c r="J152" s="45"/>
      <c r="K152" s="45"/>
      <c r="L152" s="45"/>
      <c r="M152" s="45"/>
      <c r="N152" s="45"/>
      <c r="O152" s="45"/>
      <c r="P152" s="45"/>
      <c r="Q152" s="45"/>
      <c r="R152" s="45"/>
      <c r="S152" s="45"/>
      <c r="T152" s="45"/>
      <c r="U152" s="45"/>
      <c r="V152" s="45"/>
      <c r="W152" s="45"/>
      <c r="X152" s="45"/>
      <c r="Y152" s="45"/>
      <c r="Z152" s="45"/>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row>
    <row r="153" spans="7:205" ht="20.100000000000001" customHeight="1">
      <c r="G153" s="45"/>
      <c r="H153" s="45"/>
      <c r="I153" s="45"/>
      <c r="J153" s="45"/>
      <c r="K153" s="45"/>
      <c r="L153" s="45"/>
      <c r="M153" s="45"/>
      <c r="N153" s="45"/>
      <c r="O153" s="45"/>
      <c r="P153" s="45"/>
      <c r="Q153" s="45"/>
      <c r="R153" s="45"/>
      <c r="S153" s="45"/>
      <c r="T153" s="45"/>
      <c r="U153" s="45"/>
      <c r="V153" s="45"/>
      <c r="W153" s="45"/>
      <c r="X153" s="45"/>
      <c r="Y153" s="45"/>
      <c r="Z153" s="45"/>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row>
    <row r="154" spans="7:205" ht="20.100000000000001" customHeight="1">
      <c r="G154" s="45"/>
      <c r="H154" s="45"/>
      <c r="I154" s="45"/>
      <c r="J154" s="45"/>
      <c r="K154" s="45"/>
      <c r="L154" s="45"/>
      <c r="M154" s="45"/>
      <c r="N154" s="45"/>
      <c r="O154" s="45"/>
      <c r="P154" s="45"/>
      <c r="Q154" s="45"/>
      <c r="R154" s="45"/>
      <c r="S154" s="45"/>
      <c r="T154" s="45"/>
      <c r="U154" s="45"/>
      <c r="V154" s="45"/>
      <c r="W154" s="45"/>
      <c r="X154" s="45"/>
      <c r="Y154" s="45"/>
      <c r="Z154" s="45"/>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row>
    <row r="155" spans="7:205" ht="20.100000000000001" customHeight="1">
      <c r="G155" s="45"/>
      <c r="H155" s="45"/>
      <c r="I155" s="45"/>
      <c r="J155" s="45"/>
      <c r="K155" s="45"/>
      <c r="L155" s="45"/>
      <c r="M155" s="45"/>
      <c r="N155" s="45"/>
      <c r="O155" s="45"/>
      <c r="P155" s="45"/>
      <c r="Q155" s="45"/>
      <c r="R155" s="45"/>
      <c r="S155" s="45"/>
      <c r="T155" s="45"/>
      <c r="U155" s="45"/>
      <c r="V155" s="45"/>
      <c r="W155" s="45"/>
      <c r="X155" s="45"/>
      <c r="Y155" s="45"/>
      <c r="Z155" s="45"/>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row>
    <row r="156" spans="7:205" ht="20.100000000000001" customHeight="1">
      <c r="G156" s="45"/>
      <c r="H156" s="45"/>
      <c r="I156" s="45"/>
      <c r="J156" s="45"/>
      <c r="K156" s="45"/>
      <c r="L156" s="45"/>
      <c r="M156" s="45"/>
      <c r="N156" s="45"/>
      <c r="O156" s="45"/>
      <c r="P156" s="45"/>
      <c r="Q156" s="45"/>
      <c r="R156" s="45"/>
      <c r="S156" s="45"/>
      <c r="T156" s="45"/>
      <c r="U156" s="45"/>
      <c r="V156" s="45"/>
      <c r="W156" s="45"/>
      <c r="X156" s="45"/>
      <c r="Y156" s="45"/>
      <c r="Z156" s="45"/>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row>
    <row r="157" spans="7:205" ht="20.100000000000001" customHeight="1">
      <c r="G157" s="45"/>
      <c r="H157" s="45"/>
      <c r="I157" s="45"/>
      <c r="J157" s="45"/>
      <c r="K157" s="45"/>
      <c r="L157" s="45"/>
      <c r="M157" s="45"/>
      <c r="N157" s="45"/>
      <c r="O157" s="45"/>
      <c r="P157" s="45"/>
      <c r="Q157" s="45"/>
      <c r="R157" s="45"/>
      <c r="S157" s="45"/>
      <c r="T157" s="45"/>
      <c r="U157" s="45"/>
      <c r="V157" s="45"/>
      <c r="W157" s="45"/>
      <c r="X157" s="45"/>
      <c r="Y157" s="45"/>
      <c r="Z157" s="45"/>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row>
    <row r="158" spans="7:205" ht="20.100000000000001" customHeight="1">
      <c r="G158" s="45"/>
      <c r="H158" s="45"/>
      <c r="I158" s="45"/>
      <c r="J158" s="45"/>
      <c r="K158" s="45"/>
      <c r="L158" s="45"/>
      <c r="M158" s="45"/>
      <c r="N158" s="45"/>
      <c r="O158" s="45"/>
      <c r="P158" s="45"/>
      <c r="Q158" s="45"/>
      <c r="R158" s="45"/>
      <c r="S158" s="45"/>
      <c r="T158" s="45"/>
      <c r="U158" s="45"/>
      <c r="V158" s="45"/>
      <c r="W158" s="45"/>
      <c r="X158" s="45"/>
      <c r="Y158" s="45"/>
      <c r="Z158" s="45"/>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row>
    <row r="159" spans="7:205" ht="20.100000000000001" customHeight="1">
      <c r="G159" s="45"/>
      <c r="H159" s="45"/>
      <c r="I159" s="45"/>
      <c r="J159" s="45"/>
      <c r="K159" s="45"/>
      <c r="L159" s="45"/>
      <c r="M159" s="45"/>
      <c r="N159" s="45"/>
      <c r="O159" s="45"/>
      <c r="P159" s="45"/>
      <c r="Q159" s="45"/>
      <c r="R159" s="45"/>
      <c r="S159" s="45"/>
      <c r="T159" s="45"/>
      <c r="U159" s="45"/>
      <c r="V159" s="45"/>
      <c r="W159" s="45"/>
      <c r="X159" s="45"/>
      <c r="Y159" s="45"/>
      <c r="Z159" s="45"/>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row>
    <row r="160" spans="7:205" ht="20.100000000000001" customHeight="1">
      <c r="G160" s="45"/>
      <c r="H160" s="45"/>
      <c r="I160" s="45"/>
      <c r="J160" s="45"/>
      <c r="K160" s="45"/>
      <c r="L160" s="45"/>
      <c r="M160" s="45"/>
      <c r="N160" s="45"/>
      <c r="O160" s="45"/>
      <c r="P160" s="45"/>
      <c r="Q160" s="45"/>
      <c r="R160" s="45"/>
      <c r="S160" s="45"/>
      <c r="T160" s="45"/>
      <c r="U160" s="45"/>
      <c r="V160" s="45"/>
      <c r="W160" s="45"/>
      <c r="X160" s="45"/>
      <c r="Y160" s="45"/>
      <c r="Z160" s="45"/>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row>
    <row r="161" spans="7:205" ht="20.100000000000001" customHeight="1">
      <c r="G161" s="45"/>
      <c r="H161" s="45"/>
      <c r="I161" s="45"/>
      <c r="J161" s="45"/>
      <c r="K161" s="45"/>
      <c r="L161" s="45"/>
      <c r="M161" s="45"/>
      <c r="N161" s="45"/>
      <c r="O161" s="45"/>
      <c r="P161" s="45"/>
      <c r="Q161" s="45"/>
      <c r="R161" s="45"/>
      <c r="S161" s="45"/>
      <c r="T161" s="45"/>
      <c r="U161" s="45"/>
      <c r="V161" s="45"/>
      <c r="W161" s="45"/>
      <c r="X161" s="45"/>
      <c r="Y161" s="45"/>
      <c r="Z161" s="45"/>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row>
    <row r="162" spans="7:205" ht="20.100000000000001" customHeight="1">
      <c r="G162" s="45"/>
      <c r="H162" s="45"/>
      <c r="I162" s="45"/>
      <c r="J162" s="45"/>
      <c r="K162" s="45"/>
      <c r="L162" s="45"/>
      <c r="M162" s="45"/>
      <c r="N162" s="45"/>
      <c r="O162" s="45"/>
      <c r="P162" s="45"/>
      <c r="Q162" s="45"/>
      <c r="R162" s="45"/>
      <c r="S162" s="45"/>
      <c r="T162" s="45"/>
      <c r="U162" s="45"/>
      <c r="V162" s="45"/>
      <c r="W162" s="45"/>
      <c r="X162" s="45"/>
      <c r="Y162" s="45"/>
      <c r="Z162" s="45"/>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row>
    <row r="163" spans="7:205" ht="20.100000000000001" customHeight="1">
      <c r="G163" s="45"/>
      <c r="H163" s="45"/>
      <c r="I163" s="45"/>
      <c r="J163" s="45"/>
      <c r="K163" s="45"/>
      <c r="L163" s="45"/>
      <c r="M163" s="45"/>
      <c r="N163" s="45"/>
      <c r="O163" s="45"/>
      <c r="P163" s="45"/>
      <c r="Q163" s="45"/>
      <c r="R163" s="45"/>
      <c r="S163" s="45"/>
      <c r="T163" s="45"/>
      <c r="U163" s="45"/>
      <c r="V163" s="45"/>
      <c r="W163" s="45"/>
      <c r="X163" s="45"/>
      <c r="Y163" s="45"/>
      <c r="Z163" s="45"/>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row>
    <row r="164" spans="7:205" ht="20.100000000000001" customHeight="1">
      <c r="G164" s="45"/>
      <c r="H164" s="45"/>
      <c r="I164" s="45"/>
      <c r="J164" s="45"/>
      <c r="K164" s="45"/>
      <c r="L164" s="45"/>
      <c r="M164" s="45"/>
      <c r="N164" s="45"/>
      <c r="O164" s="45"/>
      <c r="P164" s="45"/>
      <c r="Q164" s="45"/>
      <c r="R164" s="45"/>
      <c r="S164" s="45"/>
      <c r="T164" s="45"/>
      <c r="U164" s="45"/>
      <c r="V164" s="45"/>
      <c r="W164" s="45"/>
      <c r="X164" s="45"/>
      <c r="Y164" s="45"/>
      <c r="Z164" s="45"/>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row>
    <row r="165" spans="7:205" ht="20.100000000000001" customHeight="1">
      <c r="G165" s="45"/>
      <c r="H165" s="45"/>
      <c r="I165" s="45"/>
      <c r="J165" s="45"/>
      <c r="K165" s="45"/>
      <c r="L165" s="45"/>
      <c r="M165" s="45"/>
      <c r="N165" s="45"/>
      <c r="O165" s="45"/>
      <c r="P165" s="45"/>
      <c r="Q165" s="45"/>
      <c r="R165" s="45"/>
      <c r="S165" s="45"/>
      <c r="T165" s="45"/>
      <c r="U165" s="45"/>
      <c r="V165" s="45"/>
      <c r="W165" s="45"/>
      <c r="X165" s="45"/>
      <c r="Y165" s="45"/>
      <c r="Z165" s="45"/>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row>
    <row r="166" spans="7:205" ht="20.100000000000001" customHeight="1">
      <c r="G166" s="45"/>
      <c r="H166" s="45"/>
      <c r="I166" s="45"/>
      <c r="J166" s="45"/>
      <c r="K166" s="45"/>
      <c r="L166" s="45"/>
      <c r="M166" s="45"/>
      <c r="N166" s="45"/>
      <c r="O166" s="45"/>
      <c r="P166" s="45"/>
      <c r="Q166" s="45"/>
      <c r="R166" s="45"/>
      <c r="S166" s="45"/>
      <c r="T166" s="45"/>
      <c r="U166" s="45"/>
      <c r="V166" s="45"/>
      <c r="W166" s="45"/>
      <c r="X166" s="45"/>
      <c r="Y166" s="45"/>
      <c r="Z166" s="45"/>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row>
    <row r="167" spans="7:205" ht="20.100000000000001" customHeight="1">
      <c r="G167" s="45"/>
      <c r="H167" s="45"/>
      <c r="I167" s="45"/>
      <c r="J167" s="45"/>
      <c r="K167" s="45"/>
      <c r="L167" s="45"/>
      <c r="M167" s="45"/>
      <c r="N167" s="45"/>
      <c r="O167" s="45"/>
      <c r="P167" s="45"/>
      <c r="Q167" s="45"/>
      <c r="R167" s="45"/>
      <c r="S167" s="45"/>
      <c r="T167" s="45"/>
      <c r="U167" s="45"/>
      <c r="V167" s="45"/>
      <c r="W167" s="45"/>
      <c r="X167" s="45"/>
      <c r="Y167" s="45"/>
      <c r="Z167" s="45"/>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row>
    <row r="168" spans="7:205" ht="20.100000000000001" customHeight="1">
      <c r="G168" s="45"/>
      <c r="H168" s="45"/>
      <c r="I168" s="45"/>
      <c r="J168" s="45"/>
      <c r="K168" s="45"/>
      <c r="L168" s="45"/>
      <c r="M168" s="45"/>
      <c r="N168" s="45"/>
      <c r="O168" s="45"/>
      <c r="P168" s="45"/>
      <c r="Q168" s="45"/>
      <c r="R168" s="45"/>
      <c r="S168" s="45"/>
      <c r="T168" s="45"/>
      <c r="U168" s="45"/>
      <c r="V168" s="45"/>
      <c r="W168" s="45"/>
      <c r="X168" s="45"/>
      <c r="Y168" s="45"/>
      <c r="Z168" s="45"/>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row>
    <row r="169" spans="7:205" ht="20.100000000000001" customHeight="1">
      <c r="G169" s="45"/>
      <c r="H169" s="45"/>
      <c r="I169" s="45"/>
      <c r="J169" s="45"/>
      <c r="K169" s="45"/>
      <c r="L169" s="45"/>
      <c r="M169" s="45"/>
      <c r="N169" s="45"/>
      <c r="O169" s="45"/>
      <c r="P169" s="45"/>
      <c r="Q169" s="45"/>
      <c r="R169" s="45"/>
      <c r="S169" s="45"/>
      <c r="T169" s="45"/>
      <c r="U169" s="45"/>
      <c r="V169" s="45"/>
      <c r="W169" s="45"/>
      <c r="X169" s="45"/>
      <c r="Y169" s="45"/>
      <c r="Z169" s="45"/>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row>
    <row r="170" spans="7:205" ht="20.100000000000001" customHeight="1">
      <c r="G170" s="45"/>
      <c r="H170" s="45"/>
      <c r="I170" s="45"/>
      <c r="J170" s="45"/>
      <c r="K170" s="45"/>
      <c r="L170" s="45"/>
      <c r="M170" s="45"/>
      <c r="N170" s="45"/>
      <c r="O170" s="45"/>
      <c r="P170" s="45"/>
      <c r="Q170" s="45"/>
      <c r="R170" s="45"/>
      <c r="S170" s="45"/>
      <c r="T170" s="45"/>
      <c r="U170" s="45"/>
      <c r="V170" s="45"/>
      <c r="W170" s="45"/>
      <c r="X170" s="45"/>
      <c r="Y170" s="45"/>
      <c r="Z170" s="45"/>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row>
    <row r="171" spans="7:205" ht="20.100000000000001" customHeight="1">
      <c r="G171" s="45"/>
      <c r="H171" s="45"/>
      <c r="I171" s="45"/>
      <c r="J171" s="45"/>
      <c r="K171" s="45"/>
      <c r="L171" s="45"/>
      <c r="M171" s="45"/>
      <c r="N171" s="45"/>
      <c r="O171" s="45"/>
      <c r="P171" s="45"/>
      <c r="Q171" s="45"/>
      <c r="R171" s="45"/>
      <c r="S171" s="45"/>
      <c r="T171" s="45"/>
      <c r="U171" s="45"/>
      <c r="V171" s="45"/>
      <c r="W171" s="45"/>
      <c r="X171" s="45"/>
      <c r="Y171" s="45"/>
      <c r="Z171" s="45"/>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row>
    <row r="172" spans="7:205" ht="20.100000000000001" customHeight="1">
      <c r="G172" s="45"/>
      <c r="H172" s="45"/>
      <c r="I172" s="45"/>
      <c r="J172" s="45"/>
      <c r="K172" s="45"/>
      <c r="L172" s="45"/>
      <c r="M172" s="45"/>
      <c r="N172" s="45"/>
      <c r="O172" s="45"/>
      <c r="P172" s="45"/>
      <c r="Q172" s="45"/>
      <c r="R172" s="45"/>
      <c r="S172" s="45"/>
      <c r="T172" s="45"/>
      <c r="U172" s="45"/>
      <c r="V172" s="45"/>
      <c r="W172" s="45"/>
      <c r="X172" s="45"/>
      <c r="Y172" s="45"/>
      <c r="Z172" s="45"/>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row>
    <row r="173" spans="7:205" ht="20.100000000000001" customHeight="1">
      <c r="G173" s="45"/>
      <c r="H173" s="45"/>
      <c r="I173" s="45"/>
      <c r="J173" s="45"/>
      <c r="K173" s="45"/>
      <c r="L173" s="45"/>
      <c r="M173" s="45"/>
      <c r="N173" s="45"/>
      <c r="O173" s="45"/>
      <c r="P173" s="45"/>
      <c r="Q173" s="45"/>
      <c r="R173" s="45"/>
      <c r="S173" s="45"/>
      <c r="T173" s="45"/>
      <c r="U173" s="45"/>
      <c r="V173" s="45"/>
      <c r="W173" s="45"/>
      <c r="X173" s="45"/>
      <c r="Y173" s="45"/>
      <c r="Z173" s="45"/>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row>
    <row r="174" spans="7:205" ht="20.100000000000001" customHeight="1">
      <c r="G174" s="45"/>
      <c r="H174" s="45"/>
      <c r="I174" s="45"/>
      <c r="J174" s="45"/>
      <c r="K174" s="45"/>
      <c r="L174" s="45"/>
      <c r="M174" s="45"/>
      <c r="N174" s="45"/>
      <c r="O174" s="45"/>
      <c r="P174" s="45"/>
      <c r="Q174" s="45"/>
      <c r="R174" s="45"/>
      <c r="S174" s="45"/>
      <c r="T174" s="45"/>
      <c r="U174" s="45"/>
      <c r="V174" s="45"/>
      <c r="W174" s="45"/>
      <c r="X174" s="45"/>
      <c r="Y174" s="45"/>
      <c r="Z174" s="45"/>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row>
    <row r="175" spans="7:205" ht="20.100000000000001" customHeight="1">
      <c r="G175" s="45"/>
      <c r="H175" s="45"/>
      <c r="I175" s="45"/>
      <c r="J175" s="45"/>
      <c r="K175" s="45"/>
      <c r="L175" s="45"/>
      <c r="M175" s="45"/>
      <c r="N175" s="45"/>
      <c r="O175" s="45"/>
      <c r="P175" s="45"/>
      <c r="Q175" s="45"/>
      <c r="R175" s="45"/>
      <c r="S175" s="45"/>
      <c r="T175" s="45"/>
      <c r="U175" s="45"/>
      <c r="V175" s="45"/>
      <c r="W175" s="45"/>
      <c r="X175" s="45"/>
      <c r="Y175" s="45"/>
      <c r="Z175" s="45"/>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row>
    <row r="176" spans="7:205" ht="20.100000000000001" customHeight="1">
      <c r="G176" s="45"/>
      <c r="H176" s="45"/>
      <c r="I176" s="45"/>
      <c r="J176" s="45"/>
      <c r="K176" s="45"/>
      <c r="L176" s="45"/>
      <c r="M176" s="45"/>
      <c r="N176" s="45"/>
      <c r="O176" s="45"/>
      <c r="P176" s="45"/>
      <c r="Q176" s="45"/>
      <c r="R176" s="45"/>
      <c r="S176" s="45"/>
      <c r="T176" s="45"/>
      <c r="U176" s="45"/>
      <c r="V176" s="45"/>
      <c r="W176" s="45"/>
      <c r="X176" s="45"/>
      <c r="Y176" s="45"/>
      <c r="Z176" s="45"/>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row>
    <row r="177" spans="7:205" ht="20.100000000000001" customHeight="1">
      <c r="G177" s="45"/>
      <c r="H177" s="45"/>
      <c r="I177" s="45"/>
      <c r="J177" s="45"/>
      <c r="K177" s="45"/>
      <c r="L177" s="45"/>
      <c r="M177" s="45"/>
      <c r="N177" s="45"/>
      <c r="O177" s="45"/>
      <c r="P177" s="45"/>
      <c r="Q177" s="45"/>
      <c r="R177" s="45"/>
      <c r="S177" s="45"/>
      <c r="T177" s="45"/>
      <c r="U177" s="45"/>
      <c r="V177" s="45"/>
      <c r="W177" s="45"/>
      <c r="X177" s="45"/>
      <c r="Y177" s="45"/>
      <c r="Z177" s="45"/>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row>
    <row r="178" spans="7:205" ht="20.100000000000001" customHeight="1">
      <c r="G178" s="45"/>
      <c r="H178" s="45"/>
      <c r="I178" s="45"/>
      <c r="J178" s="45"/>
      <c r="K178" s="45"/>
      <c r="L178" s="45"/>
      <c r="M178" s="45"/>
      <c r="N178" s="45"/>
      <c r="O178" s="45"/>
      <c r="P178" s="45"/>
      <c r="Q178" s="45"/>
      <c r="R178" s="45"/>
      <c r="S178" s="45"/>
      <c r="T178" s="45"/>
      <c r="U178" s="45"/>
      <c r="V178" s="45"/>
      <c r="W178" s="45"/>
      <c r="X178" s="45"/>
      <c r="Y178" s="45"/>
      <c r="Z178" s="45"/>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row>
    <row r="179" spans="7:205" ht="20.100000000000001" customHeight="1">
      <c r="G179" s="45"/>
      <c r="H179" s="45"/>
      <c r="I179" s="45"/>
      <c r="J179" s="45"/>
      <c r="K179" s="45"/>
      <c r="L179" s="45"/>
      <c r="M179" s="45"/>
      <c r="N179" s="45"/>
      <c r="O179" s="45"/>
      <c r="P179" s="45"/>
      <c r="Q179" s="45"/>
      <c r="R179" s="45"/>
      <c r="S179" s="45"/>
      <c r="T179" s="45"/>
      <c r="U179" s="45"/>
      <c r="V179" s="45"/>
      <c r="W179" s="45"/>
      <c r="X179" s="45"/>
      <c r="Y179" s="45"/>
      <c r="Z179" s="45"/>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row>
    <row r="180" spans="7:205" ht="20.100000000000001" customHeight="1">
      <c r="G180" s="45"/>
      <c r="H180" s="45"/>
      <c r="I180" s="45"/>
      <c r="J180" s="45"/>
      <c r="K180" s="45"/>
      <c r="L180" s="45"/>
      <c r="M180" s="45"/>
      <c r="N180" s="45"/>
      <c r="O180" s="45"/>
      <c r="P180" s="45"/>
      <c r="Q180" s="45"/>
      <c r="R180" s="45"/>
      <c r="S180" s="45"/>
      <c r="T180" s="45"/>
      <c r="U180" s="45"/>
      <c r="V180" s="45"/>
      <c r="W180" s="45"/>
      <c r="X180" s="45"/>
      <c r="Y180" s="45"/>
      <c r="Z180" s="45"/>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row>
    <row r="181" spans="7:205" ht="20.100000000000001" customHeight="1">
      <c r="G181" s="45"/>
      <c r="H181" s="45"/>
      <c r="I181" s="45"/>
      <c r="J181" s="45"/>
      <c r="K181" s="45"/>
      <c r="L181" s="45"/>
      <c r="M181" s="45"/>
      <c r="N181" s="45"/>
      <c r="O181" s="45"/>
      <c r="P181" s="45"/>
      <c r="Q181" s="45"/>
      <c r="R181" s="45"/>
      <c r="S181" s="45"/>
      <c r="T181" s="45"/>
      <c r="U181" s="45"/>
      <c r="V181" s="45"/>
      <c r="W181" s="45"/>
      <c r="X181" s="45"/>
      <c r="Y181" s="45"/>
      <c r="Z181" s="45"/>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row>
    <row r="182" spans="7:205" ht="20.100000000000001" customHeight="1">
      <c r="G182" s="45"/>
      <c r="H182" s="45"/>
      <c r="I182" s="45"/>
      <c r="J182" s="45"/>
      <c r="K182" s="45"/>
      <c r="L182" s="45"/>
      <c r="M182" s="45"/>
      <c r="N182" s="45"/>
      <c r="O182" s="45"/>
      <c r="P182" s="45"/>
      <c r="Q182" s="45"/>
      <c r="R182" s="45"/>
      <c r="S182" s="45"/>
      <c r="T182" s="45"/>
      <c r="U182" s="45"/>
      <c r="V182" s="45"/>
      <c r="W182" s="45"/>
      <c r="X182" s="45"/>
      <c r="Y182" s="45"/>
      <c r="Z182" s="45"/>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row>
    <row r="183" spans="7:205" ht="20.100000000000001" customHeight="1">
      <c r="G183" s="45"/>
      <c r="H183" s="45"/>
      <c r="I183" s="45"/>
      <c r="J183" s="45"/>
      <c r="K183" s="45"/>
      <c r="L183" s="45"/>
      <c r="M183" s="45"/>
      <c r="N183" s="45"/>
      <c r="O183" s="45"/>
      <c r="P183" s="45"/>
      <c r="Q183" s="45"/>
      <c r="R183" s="45"/>
      <c r="S183" s="45"/>
      <c r="T183" s="45"/>
      <c r="U183" s="45"/>
      <c r="V183" s="45"/>
      <c r="W183" s="45"/>
      <c r="X183" s="45"/>
      <c r="Y183" s="45"/>
      <c r="Z183" s="45"/>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row>
    <row r="184" spans="7:205" ht="20.100000000000001" customHeight="1">
      <c r="G184" s="45"/>
      <c r="H184" s="45"/>
      <c r="I184" s="45"/>
      <c r="J184" s="45"/>
      <c r="K184" s="45"/>
      <c r="L184" s="45"/>
      <c r="M184" s="45"/>
      <c r="N184" s="45"/>
      <c r="O184" s="45"/>
      <c r="P184" s="45"/>
      <c r="Q184" s="45"/>
      <c r="R184" s="45"/>
      <c r="S184" s="45"/>
      <c r="T184" s="45"/>
      <c r="U184" s="45"/>
      <c r="V184" s="45"/>
      <c r="W184" s="45"/>
      <c r="X184" s="45"/>
      <c r="Y184" s="45"/>
      <c r="Z184" s="45"/>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row>
    <row r="185" spans="7:205" ht="20.100000000000001" customHeight="1">
      <c r="G185" s="45"/>
      <c r="H185" s="45"/>
      <c r="I185" s="45"/>
      <c r="J185" s="45"/>
      <c r="K185" s="45"/>
      <c r="L185" s="45"/>
      <c r="M185" s="45"/>
      <c r="N185" s="45"/>
      <c r="O185" s="45"/>
      <c r="P185" s="45"/>
      <c r="Q185" s="45"/>
      <c r="R185" s="45"/>
      <c r="S185" s="45"/>
      <c r="T185" s="45"/>
      <c r="U185" s="45"/>
      <c r="V185" s="45"/>
      <c r="W185" s="45"/>
      <c r="X185" s="45"/>
      <c r="Y185" s="45"/>
      <c r="Z185" s="45"/>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row>
    <row r="186" spans="7:205" ht="20.100000000000001" customHeight="1">
      <c r="G186" s="45"/>
      <c r="H186" s="45"/>
      <c r="I186" s="45"/>
      <c r="J186" s="45"/>
      <c r="K186" s="45"/>
      <c r="L186" s="45"/>
      <c r="M186" s="45"/>
      <c r="N186" s="45"/>
      <c r="O186" s="45"/>
      <c r="P186" s="45"/>
      <c r="Q186" s="45"/>
      <c r="R186" s="45"/>
      <c r="S186" s="45"/>
      <c r="T186" s="45"/>
      <c r="U186" s="45"/>
      <c r="V186" s="45"/>
      <c r="W186" s="45"/>
      <c r="X186" s="45"/>
      <c r="Y186" s="45"/>
      <c r="Z186" s="45"/>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row>
    <row r="187" spans="7:205" ht="20.100000000000001" customHeight="1">
      <c r="G187" s="45"/>
      <c r="H187" s="45"/>
      <c r="I187" s="45"/>
      <c r="J187" s="45"/>
      <c r="K187" s="45"/>
      <c r="L187" s="45"/>
      <c r="M187" s="45"/>
      <c r="N187" s="45"/>
      <c r="O187" s="45"/>
      <c r="P187" s="45"/>
      <c r="Q187" s="45"/>
      <c r="R187" s="45"/>
      <c r="S187" s="45"/>
      <c r="T187" s="45"/>
      <c r="U187" s="45"/>
      <c r="V187" s="45"/>
      <c r="W187" s="45"/>
      <c r="X187" s="45"/>
      <c r="Y187" s="45"/>
      <c r="Z187" s="45"/>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row>
    <row r="188" spans="7:205" ht="20.100000000000001" customHeight="1">
      <c r="G188" s="45"/>
      <c r="H188" s="45"/>
      <c r="I188" s="45"/>
      <c r="J188" s="45"/>
      <c r="K188" s="45"/>
      <c r="L188" s="45"/>
      <c r="M188" s="45"/>
      <c r="N188" s="45"/>
      <c r="O188" s="45"/>
      <c r="P188" s="45"/>
      <c r="Q188" s="45"/>
      <c r="R188" s="45"/>
      <c r="S188" s="45"/>
      <c r="T188" s="45"/>
      <c r="U188" s="45"/>
      <c r="V188" s="45"/>
      <c r="W188" s="45"/>
      <c r="X188" s="45"/>
      <c r="Y188" s="45"/>
      <c r="Z188" s="45"/>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row>
    <row r="189" spans="7:205" ht="20.100000000000001" customHeight="1">
      <c r="G189" s="45"/>
      <c r="H189" s="45"/>
      <c r="I189" s="45"/>
      <c r="J189" s="45"/>
      <c r="K189" s="45"/>
      <c r="L189" s="45"/>
      <c r="M189" s="45"/>
      <c r="N189" s="45"/>
      <c r="O189" s="45"/>
      <c r="P189" s="45"/>
      <c r="Q189" s="45"/>
      <c r="R189" s="45"/>
      <c r="S189" s="45"/>
      <c r="T189" s="45"/>
      <c r="U189" s="45"/>
      <c r="V189" s="45"/>
      <c r="W189" s="45"/>
      <c r="X189" s="45"/>
      <c r="Y189" s="45"/>
      <c r="Z189" s="45"/>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row>
    <row r="190" spans="7:205" ht="20.100000000000001" customHeight="1">
      <c r="G190" s="45"/>
      <c r="H190" s="45"/>
      <c r="I190" s="45"/>
      <c r="J190" s="45"/>
      <c r="K190" s="45"/>
      <c r="L190" s="45"/>
      <c r="M190" s="45"/>
      <c r="N190" s="45"/>
      <c r="O190" s="45"/>
      <c r="P190" s="45"/>
      <c r="Q190" s="45"/>
      <c r="R190" s="45"/>
      <c r="S190" s="45"/>
      <c r="T190" s="45"/>
      <c r="U190" s="45"/>
      <c r="V190" s="45"/>
      <c r="W190" s="45"/>
      <c r="X190" s="45"/>
      <c r="Y190" s="45"/>
      <c r="Z190" s="45"/>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row>
    <row r="191" spans="7:205" ht="20.100000000000001" customHeight="1">
      <c r="G191" s="45"/>
      <c r="H191" s="45"/>
      <c r="I191" s="45"/>
      <c r="J191" s="45"/>
      <c r="K191" s="45"/>
      <c r="L191" s="45"/>
      <c r="M191" s="45"/>
      <c r="N191" s="45"/>
      <c r="O191" s="45"/>
      <c r="P191" s="45"/>
      <c r="Q191" s="45"/>
      <c r="R191" s="45"/>
      <c r="S191" s="45"/>
      <c r="T191" s="45"/>
      <c r="U191" s="45"/>
      <c r="V191" s="45"/>
      <c r="W191" s="45"/>
      <c r="X191" s="45"/>
      <c r="Y191" s="45"/>
      <c r="Z191" s="45"/>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row>
    <row r="192" spans="7:205" ht="20.100000000000001" customHeight="1">
      <c r="G192" s="45"/>
      <c r="H192" s="45"/>
      <c r="I192" s="45"/>
      <c r="J192" s="45"/>
      <c r="K192" s="45"/>
      <c r="L192" s="45"/>
      <c r="M192" s="45"/>
      <c r="N192" s="45"/>
      <c r="O192" s="45"/>
      <c r="P192" s="45"/>
      <c r="Q192" s="45"/>
      <c r="R192" s="45"/>
      <c r="S192" s="45"/>
      <c r="T192" s="45"/>
      <c r="U192" s="45"/>
      <c r="V192" s="45"/>
      <c r="W192" s="45"/>
      <c r="X192" s="45"/>
      <c r="Y192" s="45"/>
      <c r="Z192" s="45"/>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row>
    <row r="193" spans="7:205" ht="20.100000000000001" customHeight="1">
      <c r="G193" s="45"/>
      <c r="H193" s="45"/>
      <c r="I193" s="45"/>
      <c r="J193" s="45"/>
      <c r="K193" s="45"/>
      <c r="L193" s="45"/>
      <c r="M193" s="45"/>
      <c r="N193" s="45"/>
      <c r="O193" s="45"/>
      <c r="P193" s="45"/>
      <c r="Q193" s="45"/>
      <c r="R193" s="45"/>
      <c r="S193" s="45"/>
      <c r="T193" s="45"/>
      <c r="U193" s="45"/>
      <c r="V193" s="45"/>
      <c r="W193" s="45"/>
      <c r="X193" s="45"/>
      <c r="Y193" s="45"/>
      <c r="Z193" s="45"/>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row>
    <row r="194" spans="7:205" ht="20.100000000000001" customHeight="1">
      <c r="G194" s="45"/>
      <c r="H194" s="45"/>
      <c r="I194" s="45"/>
      <c r="J194" s="45"/>
      <c r="K194" s="45"/>
      <c r="L194" s="45"/>
      <c r="M194" s="45"/>
      <c r="N194" s="45"/>
      <c r="O194" s="45"/>
      <c r="P194" s="45"/>
      <c r="Q194" s="45"/>
      <c r="R194" s="45"/>
      <c r="S194" s="45"/>
      <c r="T194" s="45"/>
      <c r="U194" s="45"/>
      <c r="V194" s="45"/>
      <c r="W194" s="45"/>
      <c r="X194" s="45"/>
      <c r="Y194" s="45"/>
      <c r="Z194" s="45"/>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row>
    <row r="195" spans="7:205" ht="20.100000000000001" customHeight="1">
      <c r="G195" s="45"/>
      <c r="H195" s="45"/>
      <c r="I195" s="45"/>
      <c r="J195" s="45"/>
      <c r="K195" s="45"/>
      <c r="L195" s="45"/>
      <c r="M195" s="45"/>
      <c r="N195" s="45"/>
      <c r="O195" s="45"/>
      <c r="P195" s="45"/>
      <c r="Q195" s="45"/>
      <c r="R195" s="45"/>
      <c r="S195" s="45"/>
      <c r="T195" s="45"/>
      <c r="U195" s="45"/>
      <c r="V195" s="45"/>
      <c r="W195" s="45"/>
      <c r="X195" s="45"/>
      <c r="Y195" s="45"/>
      <c r="Z195" s="45"/>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row>
    <row r="196" spans="7:205" ht="20.100000000000001" customHeight="1">
      <c r="G196" s="45"/>
      <c r="H196" s="45"/>
      <c r="I196" s="45"/>
      <c r="J196" s="45"/>
      <c r="K196" s="45"/>
      <c r="L196" s="45"/>
      <c r="M196" s="45"/>
      <c r="N196" s="45"/>
      <c r="O196" s="45"/>
      <c r="P196" s="45"/>
      <c r="Q196" s="45"/>
      <c r="R196" s="45"/>
      <c r="S196" s="45"/>
      <c r="T196" s="45"/>
      <c r="U196" s="45"/>
      <c r="V196" s="45"/>
      <c r="W196" s="45"/>
      <c r="X196" s="45"/>
      <c r="Y196" s="45"/>
      <c r="Z196" s="45"/>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row>
    <row r="197" spans="7:205" ht="20.100000000000001" customHeight="1">
      <c r="G197" s="45"/>
      <c r="H197" s="45"/>
      <c r="I197" s="45"/>
      <c r="J197" s="45"/>
      <c r="K197" s="45"/>
      <c r="L197" s="45"/>
      <c r="M197" s="45"/>
      <c r="N197" s="45"/>
      <c r="O197" s="45"/>
      <c r="P197" s="45"/>
      <c r="Q197" s="45"/>
      <c r="R197" s="45"/>
      <c r="S197" s="45"/>
      <c r="T197" s="45"/>
      <c r="U197" s="45"/>
      <c r="V197" s="45"/>
      <c r="W197" s="45"/>
      <c r="X197" s="45"/>
      <c r="Y197" s="45"/>
      <c r="Z197" s="45"/>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row>
    <row r="198" spans="7:205" ht="20.100000000000001" customHeight="1">
      <c r="G198" s="45"/>
      <c r="H198" s="45"/>
      <c r="I198" s="45"/>
      <c r="J198" s="45"/>
      <c r="K198" s="45"/>
      <c r="L198" s="45"/>
      <c r="M198" s="45"/>
      <c r="N198" s="45"/>
      <c r="O198" s="45"/>
      <c r="P198" s="45"/>
      <c r="Q198" s="45"/>
      <c r="R198" s="45"/>
      <c r="S198" s="45"/>
      <c r="T198" s="45"/>
      <c r="U198" s="45"/>
      <c r="V198" s="45"/>
      <c r="W198" s="45"/>
      <c r="X198" s="45"/>
      <c r="Y198" s="45"/>
      <c r="Z198" s="45"/>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row>
    <row r="199" spans="7:205" ht="20.100000000000001" customHeight="1">
      <c r="G199" s="45"/>
      <c r="H199" s="45"/>
      <c r="I199" s="45"/>
      <c r="J199" s="45"/>
      <c r="K199" s="45"/>
      <c r="L199" s="45"/>
      <c r="M199" s="45"/>
      <c r="N199" s="45"/>
      <c r="O199" s="45"/>
      <c r="P199" s="45"/>
      <c r="Q199" s="45"/>
      <c r="R199" s="45"/>
      <c r="S199" s="45"/>
      <c r="T199" s="45"/>
      <c r="U199" s="45"/>
      <c r="V199" s="45"/>
      <c r="W199" s="45"/>
      <c r="X199" s="45"/>
      <c r="Y199" s="45"/>
      <c r="Z199" s="45"/>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row>
    <row r="200" spans="7:205" ht="20.100000000000001" customHeight="1">
      <c r="G200" s="45"/>
      <c r="H200" s="45"/>
      <c r="I200" s="45"/>
      <c r="J200" s="45"/>
      <c r="K200" s="45"/>
      <c r="L200" s="45"/>
      <c r="M200" s="45"/>
      <c r="N200" s="45"/>
      <c r="O200" s="45"/>
      <c r="P200" s="45"/>
      <c r="Q200" s="45"/>
      <c r="R200" s="45"/>
      <c r="S200" s="45"/>
      <c r="T200" s="45"/>
      <c r="U200" s="45"/>
      <c r="V200" s="45"/>
      <c r="W200" s="45"/>
      <c r="X200" s="45"/>
      <c r="Y200" s="45"/>
      <c r="Z200" s="45"/>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row>
    <row r="201" spans="7:205" ht="20.100000000000001" customHeight="1">
      <c r="G201" s="45"/>
      <c r="H201" s="45"/>
      <c r="I201" s="45"/>
      <c r="J201" s="45"/>
      <c r="K201" s="45"/>
      <c r="L201" s="45"/>
      <c r="M201" s="45"/>
      <c r="N201" s="45"/>
      <c r="O201" s="45"/>
      <c r="P201" s="45"/>
      <c r="Q201" s="45"/>
      <c r="R201" s="45"/>
      <c r="S201" s="45"/>
      <c r="T201" s="45"/>
      <c r="U201" s="45"/>
      <c r="V201" s="45"/>
      <c r="W201" s="45"/>
      <c r="X201" s="45"/>
      <c r="Y201" s="45"/>
      <c r="Z201" s="45"/>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row>
    <row r="202" spans="7:205" ht="20.100000000000001" customHeight="1">
      <c r="G202" s="45"/>
      <c r="H202" s="45"/>
      <c r="I202" s="45"/>
      <c r="J202" s="45"/>
      <c r="K202" s="45"/>
      <c r="L202" s="45"/>
      <c r="M202" s="45"/>
      <c r="N202" s="45"/>
      <c r="O202" s="45"/>
      <c r="P202" s="45"/>
      <c r="Q202" s="45"/>
      <c r="R202" s="45"/>
      <c r="S202" s="45"/>
      <c r="T202" s="45"/>
      <c r="U202" s="45"/>
      <c r="V202" s="45"/>
      <c r="W202" s="45"/>
      <c r="X202" s="45"/>
      <c r="Y202" s="45"/>
      <c r="Z202" s="45"/>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row>
    <row r="203" spans="7:205" ht="20.100000000000001" customHeight="1">
      <c r="G203" s="45"/>
      <c r="H203" s="45"/>
      <c r="I203" s="45"/>
      <c r="J203" s="45"/>
      <c r="K203" s="45"/>
      <c r="L203" s="45"/>
      <c r="M203" s="45"/>
      <c r="N203" s="45"/>
      <c r="O203" s="45"/>
      <c r="P203" s="45"/>
      <c r="Q203" s="45"/>
      <c r="R203" s="45"/>
      <c r="S203" s="45"/>
      <c r="T203" s="45"/>
      <c r="U203" s="45"/>
      <c r="V203" s="45"/>
      <c r="W203" s="45"/>
      <c r="X203" s="45"/>
      <c r="Y203" s="45"/>
      <c r="Z203" s="45"/>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row>
    <row r="204" spans="7:205" ht="20.100000000000001" customHeight="1">
      <c r="G204" s="45"/>
      <c r="H204" s="45"/>
      <c r="I204" s="45"/>
      <c r="J204" s="45"/>
      <c r="K204" s="45"/>
      <c r="L204" s="45"/>
      <c r="M204" s="45"/>
      <c r="N204" s="45"/>
      <c r="O204" s="45"/>
      <c r="P204" s="45"/>
      <c r="Q204" s="45"/>
      <c r="R204" s="45"/>
      <c r="S204" s="45"/>
      <c r="T204" s="45"/>
      <c r="U204" s="45"/>
      <c r="V204" s="45"/>
      <c r="W204" s="45"/>
      <c r="X204" s="45"/>
      <c r="Y204" s="45"/>
      <c r="Z204" s="45"/>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row>
    <row r="205" spans="7:205" ht="20.100000000000001" customHeight="1">
      <c r="G205" s="45"/>
      <c r="H205" s="45"/>
      <c r="I205" s="45"/>
      <c r="J205" s="45"/>
      <c r="K205" s="45"/>
      <c r="L205" s="45"/>
      <c r="M205" s="45"/>
      <c r="N205" s="45"/>
      <c r="O205" s="45"/>
      <c r="P205" s="45"/>
      <c r="Q205" s="45"/>
      <c r="R205" s="45"/>
      <c r="S205" s="45"/>
      <c r="T205" s="45"/>
      <c r="U205" s="45"/>
      <c r="V205" s="45"/>
      <c r="W205" s="45"/>
      <c r="X205" s="45"/>
      <c r="Y205" s="45"/>
      <c r="Z205" s="45"/>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row>
    <row r="206" spans="7:205" ht="20.100000000000001" customHeight="1">
      <c r="G206" s="45"/>
      <c r="H206" s="45"/>
      <c r="I206" s="45"/>
      <c r="J206" s="45"/>
      <c r="K206" s="45"/>
      <c r="L206" s="45"/>
      <c r="M206" s="45"/>
      <c r="N206" s="45"/>
      <c r="O206" s="45"/>
      <c r="P206" s="45"/>
      <c r="Q206" s="45"/>
      <c r="R206" s="45"/>
      <c r="S206" s="45"/>
      <c r="T206" s="45"/>
      <c r="U206" s="45"/>
      <c r="V206" s="45"/>
      <c r="W206" s="45"/>
      <c r="X206" s="45"/>
      <c r="Y206" s="45"/>
      <c r="Z206" s="45"/>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row>
    <row r="207" spans="7:205" ht="20.100000000000001" customHeight="1">
      <c r="G207" s="45"/>
      <c r="H207" s="45"/>
      <c r="I207" s="45"/>
      <c r="J207" s="45"/>
      <c r="K207" s="45"/>
      <c r="L207" s="45"/>
      <c r="M207" s="45"/>
      <c r="N207" s="45"/>
      <c r="O207" s="45"/>
      <c r="P207" s="45"/>
      <c r="Q207" s="45"/>
      <c r="R207" s="45"/>
      <c r="S207" s="45"/>
      <c r="T207" s="45"/>
      <c r="U207" s="45"/>
      <c r="V207" s="45"/>
      <c r="W207" s="45"/>
      <c r="X207" s="45"/>
      <c r="Y207" s="45"/>
      <c r="Z207" s="45"/>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row>
    <row r="208" spans="7:205" ht="20.100000000000001" customHeight="1">
      <c r="G208" s="45"/>
      <c r="H208" s="45"/>
      <c r="I208" s="45"/>
      <c r="J208" s="45"/>
      <c r="K208" s="45"/>
      <c r="L208" s="45"/>
      <c r="M208" s="45"/>
      <c r="N208" s="45"/>
      <c r="O208" s="45"/>
      <c r="P208" s="45"/>
      <c r="Q208" s="45"/>
      <c r="R208" s="45"/>
      <c r="S208" s="45"/>
      <c r="T208" s="45"/>
      <c r="U208" s="45"/>
      <c r="V208" s="45"/>
      <c r="W208" s="45"/>
      <c r="X208" s="45"/>
      <c r="Y208" s="45"/>
      <c r="Z208" s="45"/>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row>
    <row r="209" spans="7:205" ht="20.100000000000001" customHeight="1">
      <c r="G209" s="45"/>
      <c r="H209" s="45"/>
      <c r="I209" s="45"/>
      <c r="J209" s="45"/>
      <c r="K209" s="45"/>
      <c r="L209" s="45"/>
      <c r="M209" s="45"/>
      <c r="N209" s="45"/>
      <c r="O209" s="45"/>
      <c r="P209" s="45"/>
      <c r="Q209" s="45"/>
      <c r="R209" s="45"/>
      <c r="S209" s="45"/>
      <c r="T209" s="45"/>
      <c r="U209" s="45"/>
      <c r="V209" s="45"/>
      <c r="W209" s="45"/>
      <c r="X209" s="45"/>
      <c r="Y209" s="45"/>
      <c r="Z209" s="45"/>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row>
    <row r="210" spans="7:205" ht="20.100000000000001" customHeight="1">
      <c r="G210" s="45"/>
      <c r="H210" s="45"/>
      <c r="I210" s="45"/>
      <c r="J210" s="45"/>
      <c r="K210" s="45"/>
      <c r="L210" s="45"/>
      <c r="M210" s="45"/>
      <c r="N210" s="45"/>
      <c r="O210" s="45"/>
      <c r="P210" s="45"/>
      <c r="Q210" s="45"/>
      <c r="R210" s="45"/>
      <c r="S210" s="45"/>
      <c r="T210" s="45"/>
      <c r="U210" s="45"/>
      <c r="V210" s="45"/>
      <c r="W210" s="45"/>
      <c r="X210" s="45"/>
      <c r="Y210" s="45"/>
      <c r="Z210" s="45"/>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row>
    <row r="211" spans="7:205" ht="20.100000000000001" customHeight="1">
      <c r="G211" s="45"/>
      <c r="H211" s="45"/>
      <c r="I211" s="45"/>
      <c r="J211" s="45"/>
      <c r="K211" s="45"/>
      <c r="L211" s="45"/>
      <c r="M211" s="45"/>
      <c r="N211" s="45"/>
      <c r="O211" s="45"/>
      <c r="P211" s="45"/>
      <c r="Q211" s="45"/>
      <c r="R211" s="45"/>
      <c r="S211" s="45"/>
      <c r="T211" s="45"/>
      <c r="U211" s="45"/>
      <c r="V211" s="45"/>
      <c r="W211" s="45"/>
      <c r="X211" s="45"/>
      <c r="Y211" s="45"/>
      <c r="Z211" s="45"/>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row>
    <row r="212" spans="7:205" ht="20.100000000000001" customHeight="1">
      <c r="G212" s="45"/>
      <c r="H212" s="45"/>
      <c r="I212" s="45"/>
      <c r="J212" s="45"/>
      <c r="K212" s="45"/>
      <c r="L212" s="45"/>
      <c r="M212" s="45"/>
      <c r="N212" s="45"/>
      <c r="O212" s="45"/>
      <c r="P212" s="45"/>
      <c r="Q212" s="45"/>
      <c r="R212" s="45"/>
      <c r="S212" s="45"/>
      <c r="T212" s="45"/>
      <c r="U212" s="45"/>
      <c r="V212" s="45"/>
      <c r="W212" s="45"/>
      <c r="X212" s="45"/>
      <c r="Y212" s="45"/>
      <c r="Z212" s="45"/>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row>
    <row r="213" spans="7:205" ht="20.100000000000001" customHeight="1">
      <c r="G213" s="45"/>
      <c r="H213" s="45"/>
      <c r="I213" s="45"/>
      <c r="J213" s="45"/>
      <c r="K213" s="45"/>
      <c r="L213" s="45"/>
      <c r="M213" s="45"/>
      <c r="N213" s="45"/>
      <c r="O213" s="45"/>
      <c r="P213" s="45"/>
      <c r="Q213" s="45"/>
      <c r="R213" s="45"/>
      <c r="S213" s="45"/>
      <c r="T213" s="45"/>
      <c r="U213" s="45"/>
      <c r="V213" s="45"/>
      <c r="W213" s="45"/>
      <c r="X213" s="45"/>
      <c r="Y213" s="45"/>
      <c r="Z213" s="45"/>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row>
    <row r="214" spans="7:205" ht="20.100000000000001" customHeight="1">
      <c r="G214" s="45"/>
      <c r="H214" s="45"/>
      <c r="I214" s="45"/>
      <c r="J214" s="45"/>
      <c r="K214" s="45"/>
      <c r="L214" s="45"/>
      <c r="M214" s="45"/>
      <c r="N214" s="45"/>
      <c r="O214" s="45"/>
      <c r="P214" s="45"/>
      <c r="Q214" s="45"/>
      <c r="R214" s="45"/>
      <c r="S214" s="45"/>
      <c r="T214" s="45"/>
      <c r="U214" s="45"/>
      <c r="V214" s="45"/>
      <c r="W214" s="45"/>
      <c r="X214" s="45"/>
      <c r="Y214" s="45"/>
      <c r="Z214" s="45"/>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row>
    <row r="215" spans="7:205" ht="20.100000000000001" customHeight="1">
      <c r="G215" s="45"/>
      <c r="H215" s="45"/>
      <c r="I215" s="45"/>
      <c r="J215" s="45"/>
      <c r="K215" s="45"/>
      <c r="L215" s="45"/>
      <c r="M215" s="45"/>
      <c r="N215" s="45"/>
      <c r="O215" s="45"/>
      <c r="P215" s="45"/>
      <c r="Q215" s="45"/>
      <c r="R215" s="45"/>
      <c r="S215" s="45"/>
      <c r="T215" s="45"/>
      <c r="U215" s="45"/>
      <c r="V215" s="45"/>
      <c r="W215" s="45"/>
      <c r="X215" s="45"/>
      <c r="Y215" s="45"/>
      <c r="Z215" s="45"/>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row>
    <row r="216" spans="7:205" ht="20.100000000000001" customHeight="1">
      <c r="G216" s="45"/>
      <c r="H216" s="45"/>
      <c r="I216" s="45"/>
      <c r="J216" s="45"/>
      <c r="K216" s="45"/>
      <c r="L216" s="45"/>
      <c r="M216" s="45"/>
      <c r="N216" s="45"/>
      <c r="O216" s="45"/>
      <c r="P216" s="45"/>
      <c r="Q216" s="45"/>
      <c r="R216" s="45"/>
      <c r="S216" s="45"/>
      <c r="T216" s="45"/>
      <c r="U216" s="45"/>
      <c r="V216" s="45"/>
      <c r="W216" s="45"/>
      <c r="X216" s="45"/>
      <c r="Y216" s="45"/>
      <c r="Z216" s="45"/>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row>
    <row r="217" spans="7:205" ht="20.100000000000001" customHeight="1">
      <c r="G217" s="45"/>
      <c r="H217" s="45"/>
      <c r="I217" s="45"/>
      <c r="J217" s="45"/>
      <c r="K217" s="45"/>
      <c r="L217" s="45"/>
      <c r="M217" s="45"/>
      <c r="N217" s="45"/>
      <c r="O217" s="45"/>
      <c r="P217" s="45"/>
      <c r="Q217" s="45"/>
      <c r="R217" s="45"/>
      <c r="S217" s="45"/>
      <c r="T217" s="45"/>
      <c r="U217" s="45"/>
      <c r="V217" s="45"/>
      <c r="W217" s="45"/>
      <c r="X217" s="45"/>
      <c r="Y217" s="45"/>
      <c r="Z217" s="45"/>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row>
    <row r="218" spans="7:205" ht="20.100000000000001" customHeight="1">
      <c r="G218" s="45"/>
      <c r="H218" s="45"/>
      <c r="I218" s="45"/>
      <c r="J218" s="45"/>
      <c r="K218" s="45"/>
      <c r="L218" s="45"/>
      <c r="M218" s="45"/>
      <c r="N218" s="45"/>
      <c r="O218" s="45"/>
      <c r="P218" s="45"/>
      <c r="Q218" s="45"/>
      <c r="R218" s="45"/>
      <c r="S218" s="45"/>
      <c r="T218" s="45"/>
      <c r="U218" s="45"/>
      <c r="V218" s="45"/>
      <c r="W218" s="45"/>
      <c r="X218" s="45"/>
      <c r="Y218" s="45"/>
      <c r="Z218" s="45"/>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row>
    <row r="219" spans="7:205" ht="20.100000000000001" customHeight="1">
      <c r="G219" s="45"/>
      <c r="H219" s="45"/>
      <c r="I219" s="45"/>
      <c r="J219" s="45"/>
      <c r="K219" s="45"/>
      <c r="L219" s="45"/>
      <c r="M219" s="45"/>
      <c r="N219" s="45"/>
      <c r="O219" s="45"/>
      <c r="P219" s="45"/>
      <c r="Q219" s="45"/>
      <c r="R219" s="45"/>
      <c r="S219" s="45"/>
      <c r="T219" s="45"/>
      <c r="U219" s="45"/>
      <c r="V219" s="45"/>
      <c r="W219" s="45"/>
      <c r="X219" s="45"/>
      <c r="Y219" s="45"/>
      <c r="Z219" s="45"/>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row>
    <row r="220" spans="7:205" ht="20.100000000000001" customHeight="1">
      <c r="G220" s="45"/>
      <c r="H220" s="45"/>
      <c r="I220" s="45"/>
      <c r="J220" s="45"/>
      <c r="K220" s="45"/>
      <c r="L220" s="45"/>
      <c r="M220" s="45"/>
      <c r="N220" s="45"/>
      <c r="O220" s="45"/>
      <c r="P220" s="45"/>
      <c r="Q220" s="45"/>
      <c r="R220" s="45"/>
      <c r="S220" s="45"/>
      <c r="T220" s="45"/>
      <c r="U220" s="45"/>
      <c r="V220" s="45"/>
      <c r="W220" s="45"/>
      <c r="X220" s="45"/>
      <c r="Y220" s="45"/>
      <c r="Z220" s="45"/>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row>
  </sheetData>
  <sheetProtection algorithmName="SHA-512" hashValue="wCDtRBKkmJYpqnrGJmt1Eyp0u2PEw4DU4MKJMHr+ThNpt20xJUB+vzZHTeHALeV8STnDZkuq/5oooHoaf3umAg==" saltValue="YRQui84UbjzqickHRvbpMA==" spinCount="100000" sheet="1" objects="1" scenarios="1"/>
  <mergeCells count="3">
    <mergeCell ref="B4:F4"/>
    <mergeCell ref="B21:E22"/>
    <mergeCell ref="D2:F2"/>
  </mergeCells>
  <hyperlinks>
    <hyperlink ref="B19" location="'1'!A1" tooltip="Nota van de redactie" display="} Klik hier" xr:uid="{14818217-9233-47B7-8D5B-E8E49945CF84}"/>
    <hyperlink ref="D19" location="'2'!A1" tooltip="Reken zelf!" display="} Klik hier" xr:uid="{5AA772EA-BF7A-4B83-B39D-B2454EC19836}"/>
    <hyperlink ref="F19" r:id="rId1" tooltip="Checklist" xr:uid="{5F6B011F-108B-40CC-8559-D423DEBD9BC6}"/>
  </hyperlinks>
  <pageMargins left="0.75" right="0.75" top="1" bottom="1" header="0.5" footer="0.5"/>
  <pageSetup paperSize="9" orientation="portrait" r:id="rId2"/>
  <headerFooter alignWithMargins="0">
    <oddHeader>&amp;C&amp;"Aptos"&amp;10&amp;K000000 INTERNAL&amp;1#_x000D_&amp;"Tahomai"&amp;9&amp;KE6E6E6&amp;Z&amp;F</oddHeader>
    <oddFooter>&amp;C&amp;P/&amp;N_x000D_&amp;1#&amp;"Aptos"&amp;10&amp;K000000 INTERNAL</oddFooter>
  </headerFooter>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FCD7-C6FC-4665-A419-BFC20D6B3389}">
  <sheetPr codeName="Sheet10">
    <tabColor theme="8" tint="0.79998168889431442"/>
    <pageSetUpPr autoPageBreaks="0" fitToPage="1"/>
  </sheetPr>
  <dimension ref="A1:I139"/>
  <sheetViews>
    <sheetView showGridLines="0" showRowColHeaders="0" zoomScaleNormal="100" workbookViewId="0">
      <selection activeCell="C27" sqref="C27"/>
    </sheetView>
  </sheetViews>
  <sheetFormatPr defaultColWidth="9.125" defaultRowHeight="16.2" customHeight="1"/>
  <cols>
    <col min="1" max="1" width="5.75" style="7" customWidth="1"/>
    <col min="2" max="2" width="81.875" style="7" customWidth="1"/>
    <col min="3" max="3" width="10" style="7" customWidth="1"/>
    <col min="4" max="4" width="24.625" style="7" customWidth="1"/>
    <col min="5" max="11" width="5.75" style="7" customWidth="1"/>
    <col min="12" max="16384" width="9.125" style="7"/>
  </cols>
  <sheetData>
    <row r="1" spans="2:9" ht="16.2" customHeight="1" thickBot="1">
      <c r="F1" s="6"/>
      <c r="G1" s="6"/>
      <c r="H1" s="6"/>
      <c r="I1" s="6"/>
    </row>
    <row r="2" spans="2:9" ht="30" customHeight="1" thickBot="1">
      <c r="B2" s="115" t="s">
        <v>86</v>
      </c>
      <c r="C2" s="115"/>
      <c r="D2" s="115"/>
      <c r="F2" s="1" t="s">
        <v>0</v>
      </c>
      <c r="G2" s="2" t="s">
        <v>1</v>
      </c>
      <c r="H2" s="3" t="s">
        <v>2</v>
      </c>
      <c r="I2" s="3" t="s">
        <v>3</v>
      </c>
    </row>
    <row r="3" spans="2:9" ht="16.2" customHeight="1">
      <c r="F3" s="4"/>
      <c r="G3" s="4"/>
      <c r="H3" s="4"/>
      <c r="I3" s="4"/>
    </row>
    <row r="4" spans="2:9" ht="15.9" customHeight="1">
      <c r="B4" s="95" t="s">
        <v>106</v>
      </c>
      <c r="C4" s="15"/>
      <c r="D4" s="99" t="s">
        <v>122</v>
      </c>
      <c r="F4" s="5"/>
      <c r="G4" s="5"/>
      <c r="H4" s="5"/>
      <c r="I4" s="5"/>
    </row>
    <row r="5" spans="2:9" ht="15.9" customHeight="1">
      <c r="B5" s="30" t="s">
        <v>104</v>
      </c>
      <c r="C5" s="29"/>
      <c r="D5" s="98">
        <v>0</v>
      </c>
      <c r="F5" s="5"/>
      <c r="G5" s="5"/>
      <c r="H5" s="5"/>
      <c r="I5" s="5"/>
    </row>
    <row r="6" spans="2:9" ht="15.9" customHeight="1">
      <c r="B6" s="30" t="s">
        <v>105</v>
      </c>
      <c r="C6" s="29"/>
      <c r="D6" s="98">
        <v>0</v>
      </c>
      <c r="F6" s="5"/>
      <c r="G6" s="5"/>
      <c r="H6" s="5"/>
      <c r="I6" s="5"/>
    </row>
    <row r="7" spans="2:9" ht="15.9" customHeight="1">
      <c r="B7" s="30" t="s">
        <v>85</v>
      </c>
      <c r="C7" s="28"/>
      <c r="D7" s="98">
        <v>0</v>
      </c>
      <c r="F7" s="5"/>
      <c r="G7" s="5"/>
      <c r="H7" s="5"/>
      <c r="I7" s="5"/>
    </row>
    <row r="8" spans="2:9" ht="15.9" customHeight="1">
      <c r="B8" s="28" t="s">
        <v>109</v>
      </c>
      <c r="C8" s="28"/>
      <c r="D8" s="34">
        <f>SUM(D5:D7)</f>
        <v>0</v>
      </c>
      <c r="F8" s="5"/>
      <c r="G8" s="5"/>
      <c r="H8" s="5"/>
      <c r="I8" s="5"/>
    </row>
    <row r="9" spans="2:9" ht="15.9" customHeight="1">
      <c r="B9" s="9"/>
      <c r="C9" s="9"/>
      <c r="D9" s="9"/>
      <c r="F9" s="5"/>
      <c r="G9" s="5"/>
      <c r="H9" s="5"/>
      <c r="I9" s="5"/>
    </row>
    <row r="10" spans="2:9" ht="15.9" customHeight="1">
      <c r="B10" s="95" t="s">
        <v>115</v>
      </c>
      <c r="C10" s="9"/>
      <c r="D10" s="9"/>
      <c r="F10" s="5"/>
      <c r="G10" s="5"/>
      <c r="H10" s="5"/>
      <c r="I10" s="5"/>
    </row>
    <row r="11" spans="2:9" ht="15.9" customHeight="1">
      <c r="B11" s="93" t="s">
        <v>108</v>
      </c>
      <c r="C11" s="28"/>
      <c r="D11" s="98">
        <v>0</v>
      </c>
      <c r="F11" s="5"/>
      <c r="G11" s="5"/>
      <c r="H11" s="5"/>
      <c r="I11" s="5"/>
    </row>
    <row r="12" spans="2:9" ht="15.9" customHeight="1">
      <c r="B12" s="11"/>
      <c r="C12" s="11"/>
      <c r="D12" s="11"/>
      <c r="F12" s="5"/>
      <c r="G12" s="5"/>
      <c r="H12" s="5"/>
      <c r="I12" s="5"/>
    </row>
    <row r="13" spans="2:9" ht="15.9" customHeight="1">
      <c r="B13" s="93" t="s">
        <v>107</v>
      </c>
      <c r="C13" s="15"/>
      <c r="D13" s="8"/>
      <c r="F13" s="5"/>
      <c r="G13" s="5"/>
      <c r="H13" s="5"/>
      <c r="I13" s="5"/>
    </row>
    <row r="14" spans="2:9" ht="15.9" customHeight="1">
      <c r="B14" s="30" t="s">
        <v>84</v>
      </c>
      <c r="C14" s="30"/>
      <c r="D14" s="98">
        <v>0</v>
      </c>
      <c r="F14" s="5"/>
      <c r="G14" s="5"/>
      <c r="H14" s="5"/>
      <c r="I14" s="5"/>
    </row>
    <row r="15" spans="2:9" ht="15.9" customHeight="1">
      <c r="B15" s="30" t="s">
        <v>83</v>
      </c>
      <c r="C15" s="30"/>
      <c r="D15" s="98">
        <v>0</v>
      </c>
      <c r="F15" s="5"/>
      <c r="G15" s="5"/>
      <c r="H15" s="5"/>
      <c r="I15" s="5"/>
    </row>
    <row r="16" spans="2:9" ht="15.9" customHeight="1">
      <c r="B16" s="30" t="s">
        <v>82</v>
      </c>
      <c r="C16" s="30"/>
      <c r="D16" s="98">
        <v>0</v>
      </c>
      <c r="F16" s="5"/>
      <c r="G16" s="5"/>
      <c r="H16" s="5"/>
      <c r="I16" s="5"/>
    </row>
    <row r="17" spans="2:9" ht="15.9" customHeight="1">
      <c r="B17" s="30" t="s">
        <v>81</v>
      </c>
      <c r="C17" s="30"/>
      <c r="D17" s="42">
        <f>SUM(D5:D7)-D11-SUM(D14:D16)</f>
        <v>0</v>
      </c>
      <c r="F17" s="5"/>
      <c r="G17" s="5"/>
      <c r="H17" s="5"/>
      <c r="I17" s="5"/>
    </row>
    <row r="18" spans="2:9" ht="15.9" customHeight="1">
      <c r="B18" s="28" t="s">
        <v>109</v>
      </c>
      <c r="C18" s="28"/>
      <c r="D18" s="34">
        <f>SUM(D14:D17)</f>
        <v>0</v>
      </c>
      <c r="F18" s="5"/>
      <c r="G18" s="5"/>
      <c r="H18" s="5"/>
      <c r="I18" s="5"/>
    </row>
    <row r="19" spans="2:9" ht="15.9" customHeight="1">
      <c r="B19" s="9"/>
      <c r="C19" s="9"/>
      <c r="D19" s="13"/>
      <c r="F19" s="5"/>
      <c r="G19" s="5"/>
      <c r="H19" s="5"/>
      <c r="I19" s="5"/>
    </row>
    <row r="20" spans="2:9" ht="15.9" customHeight="1">
      <c r="B20" s="95" t="s">
        <v>110</v>
      </c>
      <c r="C20" s="15"/>
      <c r="D20" s="10"/>
      <c r="F20" s="5"/>
      <c r="G20" s="5"/>
      <c r="H20" s="5"/>
      <c r="I20" s="5"/>
    </row>
    <row r="21" spans="2:9" ht="15.9" customHeight="1">
      <c r="B21" s="30" t="s">
        <v>111</v>
      </c>
      <c r="C21" s="30"/>
      <c r="D21" s="35">
        <f>D11</f>
        <v>0</v>
      </c>
      <c r="F21" s="5"/>
      <c r="G21" s="5"/>
      <c r="H21" s="5"/>
      <c r="I21" s="5"/>
    </row>
    <row r="22" spans="2:9" ht="15.9" customHeight="1">
      <c r="B22" s="30" t="s">
        <v>80</v>
      </c>
      <c r="C22" s="30"/>
      <c r="D22" s="35">
        <f>D18</f>
        <v>0</v>
      </c>
      <c r="F22" s="5"/>
      <c r="G22" s="5"/>
      <c r="H22" s="5"/>
      <c r="I22" s="5"/>
    </row>
    <row r="23" spans="2:9" ht="15.9" customHeight="1">
      <c r="B23" s="28" t="s">
        <v>79</v>
      </c>
      <c r="C23" s="28"/>
      <c r="D23" s="32">
        <f>+D21+D22</f>
        <v>0</v>
      </c>
      <c r="F23" s="5"/>
      <c r="G23" s="5"/>
      <c r="H23" s="5"/>
      <c r="I23" s="5"/>
    </row>
    <row r="24" spans="2:9" ht="15.9" customHeight="1">
      <c r="F24" s="5"/>
      <c r="G24" s="5"/>
      <c r="H24" s="5"/>
      <c r="I24" s="5"/>
    </row>
    <row r="25" spans="2:9" ht="15.9" customHeight="1">
      <c r="B25" s="95" t="s">
        <v>112</v>
      </c>
      <c r="C25" s="15"/>
      <c r="D25" s="9"/>
      <c r="F25" s="5"/>
      <c r="G25" s="5"/>
      <c r="H25" s="5"/>
      <c r="I25" s="5"/>
    </row>
    <row r="26" spans="2:9" ht="15.9" customHeight="1">
      <c r="B26" s="30" t="s">
        <v>78</v>
      </c>
      <c r="C26" s="100" t="s">
        <v>114</v>
      </c>
      <c r="D26" s="33">
        <f>SUM(D5:D7)-D27</f>
        <v>0</v>
      </c>
      <c r="F26" s="102"/>
      <c r="G26" s="5"/>
      <c r="H26" s="5"/>
      <c r="I26" s="5"/>
    </row>
    <row r="27" spans="2:9" ht="15.9" customHeight="1">
      <c r="B27" s="30" t="s">
        <v>113</v>
      </c>
      <c r="C27" s="97">
        <v>0.125</v>
      </c>
      <c r="D27" s="33">
        <f>IF(D23=0,0,(D5+(D6*D22/D23)))</f>
        <v>0</v>
      </c>
      <c r="F27" s="103"/>
      <c r="G27" s="23"/>
      <c r="H27" s="5"/>
      <c r="I27" s="22"/>
    </row>
    <row r="28" spans="2:9" ht="15.9" customHeight="1">
      <c r="B28" s="37" t="s">
        <v>109</v>
      </c>
      <c r="C28" s="37"/>
      <c r="D28" s="34">
        <f>D26+D27</f>
        <v>0</v>
      </c>
      <c r="F28" s="5"/>
      <c r="G28" s="24">
        <v>1</v>
      </c>
      <c r="H28" s="24">
        <v>0.1</v>
      </c>
      <c r="I28" s="5"/>
    </row>
    <row r="29" spans="2:9" ht="15.9" customHeight="1">
      <c r="B29" s="37"/>
      <c r="C29" s="37"/>
      <c r="D29" s="37"/>
      <c r="F29" s="5"/>
      <c r="G29" s="24"/>
      <c r="H29" s="24"/>
      <c r="I29" s="5"/>
    </row>
    <row r="30" spans="2:9" ht="15.9" customHeight="1">
      <c r="B30" s="95" t="s">
        <v>77</v>
      </c>
      <c r="C30" s="28"/>
      <c r="D30" s="10"/>
      <c r="F30" s="5"/>
      <c r="G30" s="24">
        <v>2</v>
      </c>
      <c r="H30" s="24">
        <v>0.12</v>
      </c>
      <c r="I30" s="5"/>
    </row>
    <row r="31" spans="2:9" ht="15.9" customHeight="1">
      <c r="B31" s="30" t="s">
        <v>76</v>
      </c>
      <c r="C31" s="30"/>
      <c r="D31" s="33">
        <v>50</v>
      </c>
      <c r="F31" s="5"/>
      <c r="G31" s="24">
        <v>3</v>
      </c>
      <c r="H31" s="24">
        <v>0.125</v>
      </c>
      <c r="I31" s="5"/>
    </row>
    <row r="32" spans="2:9" ht="15.9" customHeight="1">
      <c r="B32" s="38">
        <f>C27</f>
        <v>0.125</v>
      </c>
      <c r="C32" s="38"/>
      <c r="D32" s="33">
        <f>D27*B32</f>
        <v>0</v>
      </c>
      <c r="F32" s="5"/>
      <c r="G32" s="5"/>
      <c r="H32" s="5"/>
      <c r="I32" s="5"/>
    </row>
    <row r="33" spans="1:9" ht="15.9" customHeight="1">
      <c r="B33" s="37" t="s">
        <v>109</v>
      </c>
      <c r="C33" s="37"/>
      <c r="D33" s="34">
        <f>D31+D32</f>
        <v>50</v>
      </c>
      <c r="F33" s="5"/>
      <c r="G33" s="5"/>
      <c r="H33" s="5"/>
      <c r="I33" s="5"/>
    </row>
    <row r="34" spans="1:9" ht="15.9" customHeight="1">
      <c r="B34" s="37"/>
      <c r="C34" s="100" t="s">
        <v>114</v>
      </c>
      <c r="D34" s="37"/>
      <c r="E34" s="37"/>
      <c r="F34" s="5"/>
      <c r="G34" s="5"/>
      <c r="H34" s="5"/>
      <c r="I34" s="5"/>
    </row>
    <row r="35" spans="1:9" ht="15.9" customHeight="1">
      <c r="B35" s="39" t="s">
        <v>75</v>
      </c>
      <c r="C35" s="96">
        <v>0.25</v>
      </c>
      <c r="D35" s="33">
        <f>-D33*C35</f>
        <v>-12.5</v>
      </c>
      <c r="F35" s="5"/>
      <c r="G35" s="5"/>
      <c r="H35" s="5"/>
      <c r="I35" s="5"/>
    </row>
    <row r="36" spans="1:9" ht="15.9" customHeight="1">
      <c r="B36" s="40" t="s">
        <v>74</v>
      </c>
      <c r="C36" s="40"/>
      <c r="D36" s="34">
        <f>+D33+D35</f>
        <v>37.5</v>
      </c>
      <c r="F36" s="5"/>
      <c r="G36" s="5"/>
      <c r="H36" s="5"/>
      <c r="I36" s="5"/>
    </row>
    <row r="37" spans="1:9" ht="15.9" customHeight="1">
      <c r="B37" s="9"/>
      <c r="C37" s="9"/>
      <c r="D37" s="9"/>
      <c r="F37" s="5"/>
      <c r="G37" s="5"/>
      <c r="H37" s="5"/>
      <c r="I37" s="5"/>
    </row>
    <row r="38" spans="1:9" ht="15.9" customHeight="1">
      <c r="A38" s="5"/>
      <c r="B38" s="5"/>
      <c r="C38" s="5"/>
      <c r="D38" s="5"/>
      <c r="E38" s="5"/>
      <c r="F38" s="5"/>
      <c r="G38" s="5"/>
      <c r="H38" s="5"/>
      <c r="I38" s="5"/>
    </row>
    <row r="39" spans="1:9" ht="15.9" customHeight="1"/>
    <row r="40" spans="1:9" ht="15.9" customHeight="1"/>
    <row r="41" spans="1:9" ht="15.9" customHeight="1"/>
    <row r="42" spans="1:9" ht="15.9" customHeight="1"/>
    <row r="43" spans="1:9" ht="15.9" customHeight="1">
      <c r="B43" s="9"/>
      <c r="C43" s="9"/>
      <c r="D43" s="12"/>
    </row>
    <row r="44" spans="1:9" ht="15.9" customHeight="1">
      <c r="B44" s="9"/>
      <c r="C44" s="9"/>
      <c r="D44" s="12"/>
    </row>
    <row r="45" spans="1:9" ht="15.9" customHeight="1"/>
    <row r="46" spans="1:9" ht="15.9" customHeight="1"/>
    <row r="47" spans="1:9" ht="15.9" customHeight="1"/>
    <row r="48" spans="1:9" ht="15.9" customHeight="1"/>
    <row r="49" spans="2:4" ht="15.9" customHeight="1"/>
    <row r="50" spans="2:4" ht="15.9" customHeight="1"/>
    <row r="51" spans="2:4" ht="15.9" customHeight="1"/>
    <row r="52" spans="2:4" ht="15.9" customHeight="1"/>
    <row r="53" spans="2:4" ht="15.9" customHeight="1"/>
    <row r="54" spans="2:4" ht="15.9" customHeight="1"/>
    <row r="55" spans="2:4" ht="15.9" customHeight="1"/>
    <row r="56" spans="2:4" ht="15.9" customHeight="1"/>
    <row r="57" spans="2:4" ht="15.9" customHeight="1"/>
    <row r="58" spans="2:4" ht="15.9" customHeight="1">
      <c r="B58" s="9"/>
      <c r="C58" s="9"/>
      <c r="D58" s="12"/>
    </row>
    <row r="59" spans="2:4" ht="15.9" customHeight="1"/>
    <row r="60" spans="2:4" ht="15.9" customHeight="1"/>
    <row r="61" spans="2:4" ht="15.9" customHeight="1"/>
    <row r="62" spans="2:4" ht="15.9" customHeight="1"/>
    <row r="63" spans="2:4" ht="15.9" customHeight="1"/>
    <row r="64" spans="2:4" ht="15.9" customHeight="1"/>
    <row r="65" spans="2:4" ht="15.9" customHeight="1"/>
    <row r="66" spans="2:4" ht="15.9" customHeight="1">
      <c r="B66" s="9"/>
      <c r="C66" s="9"/>
      <c r="D66" s="9"/>
    </row>
    <row r="67" spans="2:4" ht="15.9" customHeight="1">
      <c r="B67" s="9"/>
      <c r="C67" s="9"/>
      <c r="D67" s="9"/>
    </row>
    <row r="68" spans="2:4" ht="15.9" customHeight="1">
      <c r="B68" s="9"/>
      <c r="C68" s="9"/>
      <c r="D68" s="9"/>
    </row>
    <row r="69" spans="2:4" ht="15.9" customHeight="1">
      <c r="B69" s="9"/>
      <c r="C69" s="9"/>
      <c r="D69" s="9"/>
    </row>
    <row r="70" spans="2:4" ht="15.9" customHeight="1">
      <c r="B70" s="9"/>
      <c r="C70" s="9"/>
      <c r="D70" s="9"/>
    </row>
    <row r="71" spans="2:4" ht="15.9" customHeight="1">
      <c r="B71" s="9"/>
      <c r="C71" s="9"/>
      <c r="D71" s="9"/>
    </row>
    <row r="72" spans="2:4" ht="15.9" customHeight="1">
      <c r="B72" s="9"/>
      <c r="C72" s="9"/>
      <c r="D72" s="9"/>
    </row>
    <row r="73" spans="2:4" ht="15.9" customHeight="1">
      <c r="B73" s="9"/>
      <c r="C73" s="9"/>
      <c r="D73" s="9"/>
    </row>
    <row r="74" spans="2:4" ht="15.9" customHeight="1">
      <c r="B74" s="9"/>
      <c r="C74" s="9"/>
      <c r="D74" s="9"/>
    </row>
    <row r="75" spans="2:4" ht="15.9" customHeight="1">
      <c r="B75" s="9"/>
      <c r="C75" s="9"/>
      <c r="D75" s="9"/>
    </row>
    <row r="76" spans="2:4" ht="15.9" customHeight="1">
      <c r="B76" s="9"/>
      <c r="C76" s="9"/>
      <c r="D76" s="9"/>
    </row>
    <row r="77" spans="2:4" ht="15.9" customHeight="1">
      <c r="B77" s="9"/>
      <c r="C77" s="9"/>
      <c r="D77" s="9"/>
    </row>
    <row r="78" spans="2:4" ht="15.9" customHeight="1">
      <c r="B78" s="9"/>
      <c r="C78" s="9"/>
      <c r="D78" s="9"/>
    </row>
    <row r="79" spans="2:4" ht="15.9" customHeight="1">
      <c r="B79" s="9"/>
      <c r="C79" s="9"/>
      <c r="D79" s="9"/>
    </row>
    <row r="80" spans="2:4" ht="15.9" customHeight="1">
      <c r="B80" s="9"/>
      <c r="C80" s="9"/>
      <c r="D80" s="9"/>
    </row>
    <row r="81" spans="2:4" ht="15.9" customHeight="1">
      <c r="B81" s="9"/>
      <c r="C81" s="9"/>
      <c r="D81" s="9"/>
    </row>
    <row r="82" spans="2:4" ht="15.9" customHeight="1">
      <c r="B82" s="9"/>
      <c r="C82" s="9"/>
      <c r="D82" s="9"/>
    </row>
    <row r="83" spans="2:4" ht="15.9" customHeight="1">
      <c r="B83" s="9"/>
      <c r="C83" s="9"/>
      <c r="D83" s="9"/>
    </row>
    <row r="84" spans="2:4" ht="15.9" customHeight="1">
      <c r="B84" s="9"/>
      <c r="C84" s="9"/>
      <c r="D84" s="9"/>
    </row>
    <row r="85" spans="2:4" ht="15.9" customHeight="1">
      <c r="B85" s="9"/>
      <c r="C85" s="9"/>
      <c r="D85" s="9"/>
    </row>
    <row r="86" spans="2:4" ht="15.9" customHeight="1">
      <c r="B86" s="9"/>
      <c r="C86" s="9"/>
      <c r="D86" s="9"/>
    </row>
    <row r="87" spans="2:4" ht="15.9" customHeight="1">
      <c r="B87" s="9"/>
      <c r="C87" s="9"/>
      <c r="D87" s="9"/>
    </row>
    <row r="88" spans="2:4" ht="15.9" customHeight="1">
      <c r="B88" s="9"/>
      <c r="C88" s="9"/>
      <c r="D88" s="9"/>
    </row>
    <row r="89" spans="2:4" ht="15.9" customHeight="1">
      <c r="B89" s="9"/>
      <c r="C89" s="9"/>
      <c r="D89" s="9"/>
    </row>
    <row r="90" spans="2:4" ht="15.9" customHeight="1">
      <c r="B90" s="9"/>
      <c r="C90" s="9"/>
      <c r="D90" s="9"/>
    </row>
    <row r="91" spans="2:4" ht="15.9" customHeight="1">
      <c r="B91" s="9"/>
      <c r="C91" s="9"/>
      <c r="D91" s="9"/>
    </row>
    <row r="92" spans="2:4" ht="15.9" customHeight="1">
      <c r="B92" s="9"/>
      <c r="C92" s="9"/>
      <c r="D92" s="9"/>
    </row>
    <row r="93" spans="2:4" ht="15.9" customHeight="1">
      <c r="B93" s="9"/>
      <c r="C93" s="9"/>
      <c r="D93" s="9"/>
    </row>
    <row r="94" spans="2:4" ht="15.9" customHeight="1">
      <c r="B94" s="9"/>
      <c r="C94" s="9"/>
      <c r="D94" s="9"/>
    </row>
    <row r="95" spans="2:4" ht="15.9" customHeight="1">
      <c r="B95" s="9"/>
      <c r="C95" s="9"/>
      <c r="D95" s="9"/>
    </row>
    <row r="96" spans="2:4" ht="15.9" customHeight="1">
      <c r="B96" s="9"/>
      <c r="C96" s="9"/>
      <c r="D96" s="9"/>
    </row>
    <row r="97" spans="2:4" ht="15.9" customHeight="1">
      <c r="B97" s="9"/>
      <c r="C97" s="9"/>
      <c r="D97" s="9"/>
    </row>
    <row r="98" spans="2:4" ht="15.9" customHeight="1">
      <c r="B98" s="9"/>
      <c r="C98" s="9"/>
      <c r="D98" s="9"/>
    </row>
    <row r="99" spans="2:4" ht="15.9" customHeight="1">
      <c r="B99" s="9"/>
      <c r="C99" s="9"/>
      <c r="D99" s="9"/>
    </row>
    <row r="100" spans="2:4" ht="15.9" customHeight="1">
      <c r="B100" s="9"/>
      <c r="C100" s="9"/>
      <c r="D100" s="9"/>
    </row>
    <row r="101" spans="2:4" ht="15.9" customHeight="1">
      <c r="B101" s="9"/>
      <c r="C101" s="9"/>
      <c r="D101" s="9"/>
    </row>
    <row r="102" spans="2:4" ht="15.9" customHeight="1">
      <c r="B102" s="9"/>
      <c r="C102" s="9"/>
      <c r="D102" s="9"/>
    </row>
    <row r="103" spans="2:4" ht="15.9" customHeight="1">
      <c r="B103" s="9"/>
      <c r="C103" s="9"/>
      <c r="D103" s="9"/>
    </row>
    <row r="104" spans="2:4" ht="15.9" customHeight="1">
      <c r="B104" s="9"/>
      <c r="C104" s="9"/>
      <c r="D104" s="9"/>
    </row>
    <row r="105" spans="2:4" ht="15.9" customHeight="1">
      <c r="B105" s="9"/>
      <c r="C105" s="9"/>
      <c r="D105" s="9"/>
    </row>
    <row r="106" spans="2:4" ht="15.9" customHeight="1">
      <c r="B106" s="9"/>
      <c r="C106" s="9"/>
      <c r="D106" s="9"/>
    </row>
    <row r="107" spans="2:4" ht="15.9" customHeight="1">
      <c r="B107" s="9"/>
      <c r="C107" s="9"/>
      <c r="D107" s="9"/>
    </row>
    <row r="108" spans="2:4" ht="15.9" customHeight="1">
      <c r="B108" s="9"/>
      <c r="C108" s="9"/>
      <c r="D108" s="9"/>
    </row>
    <row r="109" spans="2:4" ht="15.9" customHeight="1">
      <c r="B109" s="9"/>
      <c r="C109" s="9"/>
      <c r="D109" s="9"/>
    </row>
    <row r="110" spans="2:4" ht="15.9" customHeight="1">
      <c r="B110" s="9"/>
      <c r="C110" s="9"/>
      <c r="D110" s="9"/>
    </row>
    <row r="111" spans="2:4" ht="15.9" customHeight="1">
      <c r="B111" s="9"/>
      <c r="C111" s="9"/>
      <c r="D111" s="9"/>
    </row>
    <row r="112" spans="2:4" ht="15.9" customHeight="1">
      <c r="B112" s="9"/>
      <c r="C112" s="9"/>
      <c r="D112" s="9"/>
    </row>
    <row r="113" spans="2:4" ht="15.9" customHeight="1">
      <c r="B113" s="9"/>
      <c r="C113" s="9"/>
      <c r="D113" s="9"/>
    </row>
    <row r="114" spans="2:4" ht="15.9" customHeight="1">
      <c r="B114" s="9"/>
      <c r="C114" s="9"/>
      <c r="D114" s="9"/>
    </row>
    <row r="115" spans="2:4" ht="15.9" customHeight="1">
      <c r="B115" s="9"/>
      <c r="C115" s="9"/>
      <c r="D115" s="9"/>
    </row>
    <row r="116" spans="2:4" ht="15.9" customHeight="1">
      <c r="B116" s="9"/>
      <c r="C116" s="9"/>
      <c r="D116" s="9"/>
    </row>
    <row r="117" spans="2:4" ht="15.9" customHeight="1">
      <c r="B117" s="9"/>
      <c r="C117" s="9"/>
      <c r="D117" s="9"/>
    </row>
    <row r="118" spans="2:4" ht="15.9" customHeight="1">
      <c r="B118" s="9"/>
      <c r="C118" s="9"/>
      <c r="D118" s="9"/>
    </row>
    <row r="119" spans="2:4" ht="15.9" customHeight="1">
      <c r="B119" s="9"/>
      <c r="C119" s="9"/>
      <c r="D119" s="9"/>
    </row>
    <row r="120" spans="2:4" ht="15.9" customHeight="1">
      <c r="B120" s="9"/>
      <c r="C120" s="9"/>
      <c r="D120" s="9"/>
    </row>
    <row r="121" spans="2:4" ht="15.9" customHeight="1">
      <c r="B121" s="9"/>
      <c r="C121" s="9"/>
      <c r="D121" s="9"/>
    </row>
    <row r="122" spans="2:4" ht="15.9" customHeight="1">
      <c r="B122" s="9"/>
      <c r="C122" s="9"/>
      <c r="D122" s="9"/>
    </row>
    <row r="123" spans="2:4" ht="15.9" customHeight="1">
      <c r="B123" s="9"/>
      <c r="C123" s="9"/>
      <c r="D123" s="9"/>
    </row>
    <row r="124" spans="2:4" ht="15.9" customHeight="1">
      <c r="B124" s="9"/>
      <c r="C124" s="9"/>
      <c r="D124" s="9"/>
    </row>
    <row r="125" spans="2:4" ht="15.9" customHeight="1">
      <c r="B125" s="9"/>
      <c r="C125" s="9"/>
      <c r="D125" s="9"/>
    </row>
    <row r="126" spans="2:4" ht="15.9" customHeight="1">
      <c r="B126" s="9"/>
      <c r="C126" s="9"/>
      <c r="D126" s="9"/>
    </row>
    <row r="127" spans="2:4" ht="15.9" customHeight="1">
      <c r="B127" s="9"/>
      <c r="C127" s="9"/>
      <c r="D127" s="9"/>
    </row>
    <row r="128" spans="2:4" ht="15.9" customHeight="1">
      <c r="B128" s="9"/>
      <c r="C128" s="9"/>
      <c r="D128" s="9"/>
    </row>
    <row r="129" spans="2:4" ht="15.9" customHeight="1">
      <c r="B129" s="9"/>
      <c r="C129" s="9"/>
      <c r="D129" s="9"/>
    </row>
    <row r="130" spans="2:4" ht="15.9" customHeight="1">
      <c r="B130" s="9"/>
      <c r="C130" s="9"/>
      <c r="D130" s="9"/>
    </row>
    <row r="131" spans="2:4" ht="15.9" customHeight="1">
      <c r="B131" s="9"/>
      <c r="C131" s="9"/>
      <c r="D131" s="9"/>
    </row>
    <row r="132" spans="2:4" ht="16.2" customHeight="1">
      <c r="B132" s="9"/>
      <c r="C132" s="9"/>
      <c r="D132" s="9"/>
    </row>
    <row r="133" spans="2:4" ht="16.2" customHeight="1">
      <c r="B133" s="9"/>
      <c r="C133" s="9"/>
      <c r="D133" s="9"/>
    </row>
    <row r="134" spans="2:4" ht="16.2" customHeight="1">
      <c r="B134" s="9"/>
      <c r="C134" s="9"/>
      <c r="D134" s="9"/>
    </row>
    <row r="135" spans="2:4" ht="16.2" customHeight="1">
      <c r="B135" s="9"/>
      <c r="C135" s="9"/>
      <c r="D135" s="9"/>
    </row>
    <row r="136" spans="2:4" ht="16.2" customHeight="1">
      <c r="B136" s="9"/>
      <c r="C136" s="9"/>
      <c r="D136" s="9"/>
    </row>
    <row r="137" spans="2:4" ht="16.2" customHeight="1">
      <c r="B137" s="9"/>
      <c r="C137" s="9"/>
      <c r="D137" s="9"/>
    </row>
    <row r="138" spans="2:4" ht="16.2" customHeight="1">
      <c r="B138" s="9"/>
      <c r="C138" s="9"/>
      <c r="D138" s="9"/>
    </row>
    <row r="139" spans="2:4" ht="16.2" customHeight="1">
      <c r="B139" s="9"/>
      <c r="C139" s="9"/>
      <c r="D139" s="9"/>
    </row>
  </sheetData>
  <sheetProtection algorithmName="SHA-512" hashValue="umbW9uPGMsbkQKguYVFwYSTk1QWj3mA+9lJCaqCwDrjLOw+qxixNqUMp7oUwXXzu+iEuWY8j8VcNWplcmrnBeg==" saltValue="22Hsa5oo8aRfN70twlf+1w==" spinCount="100000" sheet="1" objects="1" scenarios="1"/>
  <mergeCells count="1">
    <mergeCell ref="B2:D2"/>
  </mergeCells>
  <dataValidations count="2">
    <dataValidation type="list" allowBlank="1" showInputMessage="1" showErrorMessage="1" sqref="C35" xr:uid="{93D3046E-4F5B-4E66-9A5C-D7928B510BFC}">
      <formula1>"20%,25%"</formula1>
    </dataValidation>
    <dataValidation type="list" allowBlank="1" showInputMessage="1" showErrorMessage="1" sqref="C27" xr:uid="{C6AD8EAD-FAE2-45FD-8319-9367F73C9828}">
      <mc:AlternateContent xmlns:x12ac="http://schemas.microsoft.com/office/spreadsheetml/2011/1/ac" xmlns:mc="http://schemas.openxmlformats.org/markup-compatibility/2006">
        <mc:Choice Requires="x12ac">
          <x12ac:list>12%,"12,5%"</x12ac:list>
        </mc:Choice>
        <mc:Fallback>
          <formula1>"12%,12,5%"</formula1>
        </mc:Fallback>
      </mc:AlternateContent>
    </dataValidation>
  </dataValidations>
  <hyperlinks>
    <hyperlink ref="F2" location="'Home FR B'!A1" tooltip="Home" display="Ç" xr:uid="{305589AA-1924-4F5E-8CCA-18A026F987A3}"/>
  </hyperlinks>
  <printOptions horizontalCentered="1"/>
  <pageMargins left="0.7" right="0.7" top="0.75" bottom="0.75" header="0.3" footer="0.3"/>
  <pageSetup paperSize="9" fitToHeight="0" orientation="portrait" horizontalDpi="4294967294" verticalDpi="300" r:id="rId1"/>
  <headerFooter alignWithMargins="0">
    <oddHeader>&amp;C&amp;"Aptos"&amp;10&amp;K000000 INTERNAL&amp;1#_x000D_&amp;"Tahomai"&amp;9&amp;KE6E6E6&amp;Z&amp;F</oddHeader>
    <oddFooter>&amp;C&amp;P/&amp;N_x000D_&amp;1#&amp;"Aptos"&amp;10&amp;K000000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FF137-FD84-4C66-882A-C644617F5091}">
  <sheetPr codeName="Sheet11">
    <tabColor theme="0" tint="-4.9989318521683403E-2"/>
  </sheetPr>
  <dimension ref="B2:G53"/>
  <sheetViews>
    <sheetView showGridLines="0" showRowColHeaders="0" workbookViewId="0"/>
  </sheetViews>
  <sheetFormatPr defaultColWidth="9.125" defaultRowHeight="12"/>
  <cols>
    <col min="1" max="1" width="9.125" style="69"/>
    <col min="2" max="2" width="23.75" style="69" bestFit="1" customWidth="1"/>
    <col min="3" max="3" width="34.125" style="69" bestFit="1" customWidth="1"/>
    <col min="4" max="4" width="87.125" style="69" bestFit="1" customWidth="1"/>
    <col min="5" max="5" width="9.125" style="69"/>
    <col min="6" max="6" width="84" style="69" customWidth="1"/>
    <col min="7" max="7" width="68" style="69" customWidth="1"/>
    <col min="8" max="16384" width="9.125" style="69"/>
  </cols>
  <sheetData>
    <row r="2" spans="2:6" ht="30.75" customHeight="1">
      <c r="B2" s="125" t="e" cm="1">
        <f t="array" aca="1" ref="B2" ca="1">CELL("filename")</f>
        <v>#N/A</v>
      </c>
      <c r="C2" s="125"/>
      <c r="D2" s="125"/>
      <c r="E2" s="69">
        <v>133</v>
      </c>
      <c r="F2" s="70" t="e">
        <f ca="1">LEFT(B2,E2)</f>
        <v>#N/A</v>
      </c>
    </row>
    <row r="4" spans="2:6" ht="33" customHeight="1">
      <c r="B4" s="71" t="s">
        <v>46</v>
      </c>
      <c r="C4" s="126" t="e">
        <f ca="1">$F$2&amp;"TIQ_"&amp;D16</f>
        <v>#N/A</v>
      </c>
      <c r="D4" s="126"/>
      <c r="E4" s="69" t="e">
        <f ca="1">LEN(C4)</f>
        <v>#N/A</v>
      </c>
    </row>
    <row r="5" spans="2:6" ht="33" customHeight="1">
      <c r="B5" s="72" t="s">
        <v>47</v>
      </c>
      <c r="C5" s="127" t="e">
        <f ca="1">$F$2&amp;"TIQ_"&amp;D25</f>
        <v>#N/A</v>
      </c>
      <c r="D5" s="128"/>
      <c r="E5" s="69" t="e">
        <f ca="1">LEN(C5)</f>
        <v>#N/A</v>
      </c>
    </row>
    <row r="6" spans="2:6" ht="33" customHeight="1">
      <c r="B6" s="73" t="s">
        <v>48</v>
      </c>
      <c r="C6" s="129" t="e">
        <f ca="1">$F$2&amp;"BIC_"&amp;D37</f>
        <v>#N/A</v>
      </c>
      <c r="D6" s="129"/>
      <c r="E6" s="69" t="e">
        <f ca="1">LEN(C6)</f>
        <v>#N/A</v>
      </c>
    </row>
    <row r="7" spans="2:6" ht="33" customHeight="1">
      <c r="B7" s="74" t="s">
        <v>49</v>
      </c>
      <c r="C7" s="130" t="e">
        <f ca="1">$F$2&amp;"BIC_"&amp;D46</f>
        <v>#N/A</v>
      </c>
      <c r="D7" s="130"/>
      <c r="E7" s="69" t="e">
        <f ca="1">LEN(C7)</f>
        <v>#N/A</v>
      </c>
    </row>
    <row r="9" spans="2:6">
      <c r="B9" s="75" t="s">
        <v>50</v>
      </c>
    </row>
    <row r="10" spans="2:6">
      <c r="B10" s="76" t="str">
        <f>D35&amp;"-"&amp;D44&amp;"-"&amp;D14&amp;"-"&amp;D23</f>
        <v>94194-94430-425622-425639</v>
      </c>
    </row>
    <row r="11" spans="2:6">
      <c r="B11" s="77"/>
    </row>
    <row r="12" spans="2:6">
      <c r="B12" s="69" t="s">
        <v>51</v>
      </c>
    </row>
    <row r="13" spans="2:6">
      <c r="B13" s="122" t="s">
        <v>52</v>
      </c>
      <c r="C13" s="123"/>
      <c r="D13" s="124"/>
    </row>
    <row r="14" spans="2:6">
      <c r="B14" s="116" t="s">
        <v>53</v>
      </c>
      <c r="C14" s="78" t="s">
        <v>54</v>
      </c>
      <c r="D14" s="79">
        <v>425622</v>
      </c>
    </row>
    <row r="15" spans="2:6">
      <c r="B15" s="117"/>
      <c r="C15" s="78" t="s">
        <v>55</v>
      </c>
      <c r="D15" s="80" t="s">
        <v>5</v>
      </c>
    </row>
    <row r="16" spans="2:6">
      <c r="B16" s="117"/>
      <c r="C16" s="78" t="s">
        <v>56</v>
      </c>
      <c r="D16" s="80" t="s">
        <v>117</v>
      </c>
    </row>
    <row r="17" spans="2:4">
      <c r="B17" s="117"/>
      <c r="C17" s="78" t="s">
        <v>57</v>
      </c>
      <c r="D17" s="81" t="s">
        <v>119</v>
      </c>
    </row>
    <row r="18" spans="2:4">
      <c r="B18" s="117"/>
      <c r="C18" s="101" t="s">
        <v>58</v>
      </c>
      <c r="D18" s="81" t="s">
        <v>59</v>
      </c>
    </row>
    <row r="19" spans="2:4">
      <c r="B19" s="117"/>
      <c r="C19" s="78" t="s">
        <v>60</v>
      </c>
      <c r="D19" s="81" t="s">
        <v>59</v>
      </c>
    </row>
    <row r="20" spans="2:4">
      <c r="B20" s="117"/>
      <c r="C20" s="78" t="s">
        <v>61</v>
      </c>
      <c r="D20" s="81" t="s">
        <v>59</v>
      </c>
    </row>
    <row r="21" spans="2:4">
      <c r="B21" s="117"/>
      <c r="C21" s="78" t="s">
        <v>62</v>
      </c>
      <c r="D21" s="81" t="s">
        <v>59</v>
      </c>
    </row>
    <row r="22" spans="2:4">
      <c r="B22" s="118"/>
      <c r="C22" s="78" t="s">
        <v>63</v>
      </c>
      <c r="D22" s="81" t="s">
        <v>118</v>
      </c>
    </row>
    <row r="23" spans="2:4">
      <c r="B23" s="116" t="s">
        <v>64</v>
      </c>
      <c r="C23" s="78" t="s">
        <v>54</v>
      </c>
      <c r="D23" s="79">
        <v>425639</v>
      </c>
    </row>
    <row r="24" spans="2:4">
      <c r="B24" s="117"/>
      <c r="C24" s="78" t="s">
        <v>55</v>
      </c>
      <c r="D24" s="80" t="s">
        <v>92</v>
      </c>
    </row>
    <row r="25" spans="2:4">
      <c r="B25" s="117"/>
      <c r="C25" s="78" t="s">
        <v>56</v>
      </c>
      <c r="D25" s="80" t="s">
        <v>116</v>
      </c>
    </row>
    <row r="26" spans="2:4">
      <c r="B26" s="117"/>
      <c r="C26" s="78" t="s">
        <v>57</v>
      </c>
      <c r="D26" s="81" t="s">
        <v>119</v>
      </c>
    </row>
    <row r="27" spans="2:4">
      <c r="B27" s="117"/>
      <c r="C27" s="101" t="s">
        <v>58</v>
      </c>
      <c r="D27" s="81" t="s">
        <v>59</v>
      </c>
    </row>
    <row r="28" spans="2:4">
      <c r="B28" s="117"/>
      <c r="C28" s="78" t="s">
        <v>60</v>
      </c>
      <c r="D28" s="81" t="s">
        <v>59</v>
      </c>
    </row>
    <row r="29" spans="2:4">
      <c r="B29" s="117"/>
      <c r="C29" s="78" t="s">
        <v>61</v>
      </c>
      <c r="D29" s="81" t="s">
        <v>59</v>
      </c>
    </row>
    <row r="30" spans="2:4">
      <c r="B30" s="117"/>
      <c r="C30" s="78" t="s">
        <v>62</v>
      </c>
      <c r="D30" s="81" t="s">
        <v>59</v>
      </c>
    </row>
    <row r="31" spans="2:4">
      <c r="B31" s="118"/>
      <c r="C31" s="78" t="s">
        <v>63</v>
      </c>
      <c r="D31" s="81" t="s">
        <v>118</v>
      </c>
    </row>
    <row r="33" spans="2:7">
      <c r="B33" s="69" t="s">
        <v>65</v>
      </c>
    </row>
    <row r="34" spans="2:7">
      <c r="B34" s="119" t="s">
        <v>52</v>
      </c>
      <c r="C34" s="120"/>
      <c r="D34" s="121"/>
    </row>
    <row r="35" spans="2:7">
      <c r="B35" s="116" t="s">
        <v>53</v>
      </c>
      <c r="C35" s="78" t="s">
        <v>54</v>
      </c>
      <c r="D35" s="79">
        <v>94194</v>
      </c>
    </row>
    <row r="36" spans="2:7">
      <c r="B36" s="117"/>
      <c r="C36" s="78" t="s">
        <v>55</v>
      </c>
      <c r="D36" s="80" t="s">
        <v>5</v>
      </c>
    </row>
    <row r="37" spans="2:7">
      <c r="B37" s="117"/>
      <c r="C37" s="78" t="s">
        <v>66</v>
      </c>
      <c r="D37" s="80" t="s">
        <v>117</v>
      </c>
    </row>
    <row r="38" spans="2:7">
      <c r="B38" s="117"/>
      <c r="C38" s="78" t="s">
        <v>57</v>
      </c>
      <c r="D38" s="81" t="s">
        <v>119</v>
      </c>
    </row>
    <row r="39" spans="2:7">
      <c r="B39" s="117"/>
      <c r="C39" s="101" t="s">
        <v>58</v>
      </c>
      <c r="D39" s="81" t="s">
        <v>59</v>
      </c>
      <c r="G39" s="82"/>
    </row>
    <row r="40" spans="2:7">
      <c r="B40" s="117"/>
      <c r="C40" s="78" t="s">
        <v>60</v>
      </c>
      <c r="D40" s="81" t="s">
        <v>59</v>
      </c>
    </row>
    <row r="41" spans="2:7">
      <c r="B41" s="117"/>
      <c r="C41" s="78" t="s">
        <v>61</v>
      </c>
      <c r="D41" s="81" t="s">
        <v>59</v>
      </c>
    </row>
    <row r="42" spans="2:7">
      <c r="B42" s="117"/>
      <c r="C42" s="78" t="s">
        <v>62</v>
      </c>
      <c r="D42" s="81" t="s">
        <v>59</v>
      </c>
    </row>
    <row r="43" spans="2:7">
      <c r="B43" s="118"/>
      <c r="C43" s="78" t="s">
        <v>63</v>
      </c>
      <c r="D43" s="81" t="s">
        <v>118</v>
      </c>
    </row>
    <row r="44" spans="2:7">
      <c r="B44" s="116" t="s">
        <v>64</v>
      </c>
      <c r="C44" s="78" t="s">
        <v>54</v>
      </c>
      <c r="D44" s="79">
        <v>94430</v>
      </c>
      <c r="F44" s="82"/>
    </row>
    <row r="45" spans="2:7">
      <c r="B45" s="117"/>
      <c r="C45" s="78" t="s">
        <v>55</v>
      </c>
      <c r="D45" s="80" t="s">
        <v>92</v>
      </c>
    </row>
    <row r="46" spans="2:7">
      <c r="B46" s="117"/>
      <c r="C46" s="78" t="s">
        <v>66</v>
      </c>
      <c r="D46" s="80" t="s">
        <v>116</v>
      </c>
    </row>
    <row r="47" spans="2:7">
      <c r="B47" s="117"/>
      <c r="C47" s="78" t="s">
        <v>57</v>
      </c>
      <c r="D47" s="81" t="s">
        <v>119</v>
      </c>
    </row>
    <row r="48" spans="2:7">
      <c r="B48" s="117"/>
      <c r="C48" s="101" t="s">
        <v>58</v>
      </c>
      <c r="D48" s="81" t="s">
        <v>59</v>
      </c>
    </row>
    <row r="49" spans="2:4">
      <c r="B49" s="117"/>
      <c r="C49" s="78" t="s">
        <v>60</v>
      </c>
      <c r="D49" s="81" t="s">
        <v>59</v>
      </c>
    </row>
    <row r="50" spans="2:4">
      <c r="B50" s="117"/>
      <c r="C50" s="78" t="s">
        <v>61</v>
      </c>
      <c r="D50" s="81" t="s">
        <v>59</v>
      </c>
    </row>
    <row r="51" spans="2:4">
      <c r="B51" s="117"/>
      <c r="C51" s="78" t="s">
        <v>62</v>
      </c>
      <c r="D51" s="81" t="s">
        <v>59</v>
      </c>
    </row>
    <row r="52" spans="2:4">
      <c r="B52" s="118"/>
      <c r="C52" s="78" t="s">
        <v>63</v>
      </c>
      <c r="D52" s="81" t="s">
        <v>118</v>
      </c>
    </row>
    <row r="53" spans="2:4">
      <c r="B53" s="83"/>
      <c r="C53" s="84"/>
      <c r="D53" s="85"/>
    </row>
  </sheetData>
  <sheetProtection algorithmName="SHA-512" hashValue="xNVo2iB4ibdnk3TAa26jei77SGrZlU/QLzlldqjUWw230SV+AwfpauUeRlQiRy346rWt3mJxSiANS7mTMjw5eA==" saltValue="JtrQYhbVIB+pmlvVakxhvQ=="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AE1DFA59-8DA3-4DA8-BFF0-4C8690BBB100}"/>
    <hyperlink ref="C6" r:id="rId2" display="https://els1.sharepoint.com/teams/ToolsSolutions/Documents partages/Ber_Phil/aUpdate Tools/Updates 2023/01.2023/07 VAA auto - forfait beroepskosten of bewezen beroepskosten/BASIC/VAA auto_ beroepskosten of bewezen beroepskosten.xlsx" xr:uid="{905E20C2-477F-44AA-89FA-9F17DDCB8394}"/>
  </hyperlinks>
  <pageMargins left="0.7" right="0.7" top="0.75" bottom="0.75" header="0.3" footer="0.3"/>
  <pageSetup paperSize="9" orientation="portrait" r:id="rId3"/>
  <headerFooter>
    <oddHeader>&amp;C&amp;"Aptos"&amp;10&amp;K000000 INTERNAL&amp;1#_x000D_&amp;"Tahomai"&amp;9&amp;KE6E6E6&amp;Z&amp;F</oddHeader>
    <oddFooter>&amp;C&amp;P/&amp;N_x000D_&amp;1#&amp;"Aptos"&amp;10&amp;K000000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4" tint="0.79998168889431442"/>
    <pageSetUpPr autoPageBreaks="0"/>
  </sheetPr>
  <dimension ref="A1:G18"/>
  <sheetViews>
    <sheetView showGridLines="0" showRowColHeaders="0" zoomScaleNormal="100" workbookViewId="0"/>
  </sheetViews>
  <sheetFormatPr defaultColWidth="5.75" defaultRowHeight="16.2" customHeight="1"/>
  <cols>
    <col min="2" max="2" width="116.375" customWidth="1"/>
  </cols>
  <sheetData>
    <row r="1" spans="2:7" ht="16.2" customHeight="1" thickBot="1"/>
    <row r="2" spans="2:7" ht="30" customHeight="1" thickBot="1">
      <c r="B2" s="25" t="s">
        <v>22</v>
      </c>
      <c r="D2" s="1" t="s">
        <v>0</v>
      </c>
      <c r="E2" s="2" t="s">
        <v>1</v>
      </c>
      <c r="F2" s="3" t="s">
        <v>2</v>
      </c>
      <c r="G2" s="19" t="s">
        <v>3</v>
      </c>
    </row>
    <row r="3" spans="2:7" ht="15.9" customHeight="1">
      <c r="D3" s="4"/>
      <c r="E3" s="4"/>
      <c r="F3" s="4"/>
      <c r="G3" s="4"/>
    </row>
    <row r="4" spans="2:7" ht="30" customHeight="1">
      <c r="B4" s="26" t="s">
        <v>16</v>
      </c>
      <c r="D4" s="4"/>
      <c r="E4" s="4"/>
      <c r="F4" s="4"/>
      <c r="G4" s="4"/>
    </row>
    <row r="5" spans="2:7" ht="34.200000000000003">
      <c r="B5" s="26" t="s">
        <v>15</v>
      </c>
      <c r="D5" s="4"/>
      <c r="E5" s="4"/>
      <c r="F5" s="4"/>
      <c r="G5" s="4"/>
    </row>
    <row r="6" spans="2:7" ht="30.75" customHeight="1">
      <c r="B6" s="26" t="s">
        <v>17</v>
      </c>
      <c r="D6" s="4"/>
      <c r="E6" s="4"/>
      <c r="F6" s="4"/>
      <c r="G6" s="4"/>
    </row>
    <row r="7" spans="2:7" ht="15.9" customHeight="1">
      <c r="B7" s="26"/>
      <c r="D7" s="4"/>
      <c r="E7" s="4"/>
      <c r="F7" s="4"/>
      <c r="G7" s="4"/>
    </row>
    <row r="8" spans="2:7" ht="34.200000000000003">
      <c r="B8" s="26" t="s">
        <v>18</v>
      </c>
      <c r="D8" s="4"/>
      <c r="E8" s="4"/>
      <c r="F8" s="4"/>
      <c r="G8" s="4"/>
    </row>
    <row r="9" spans="2:7" ht="15.9" customHeight="1">
      <c r="B9" s="26"/>
      <c r="D9" s="4"/>
      <c r="E9" s="4"/>
      <c r="F9" s="4"/>
      <c r="G9" s="4"/>
    </row>
    <row r="10" spans="2:7" ht="34.200000000000003">
      <c r="B10" s="26" t="s">
        <v>19</v>
      </c>
      <c r="D10" s="4"/>
      <c r="E10" s="4"/>
      <c r="F10" s="4"/>
      <c r="G10" s="4"/>
    </row>
    <row r="11" spans="2:7" ht="15.9" customHeight="1">
      <c r="B11" s="26"/>
      <c r="D11" s="4"/>
      <c r="E11" s="4"/>
      <c r="F11" s="4"/>
      <c r="G11" s="4"/>
    </row>
    <row r="12" spans="2:7" ht="15.9" customHeight="1">
      <c r="B12" s="27" t="s">
        <v>13</v>
      </c>
      <c r="D12" s="4"/>
      <c r="E12" s="4"/>
      <c r="F12" s="4"/>
      <c r="G12" s="4"/>
    </row>
    <row r="13" spans="2:7" ht="30" customHeight="1">
      <c r="B13" s="66" t="s">
        <v>20</v>
      </c>
      <c r="D13" s="4"/>
      <c r="E13" s="4"/>
      <c r="F13" s="4"/>
      <c r="G13" s="4"/>
    </row>
    <row r="14" spans="2:7" ht="30" customHeight="1">
      <c r="B14" s="66" t="s">
        <v>21</v>
      </c>
      <c r="D14" s="4"/>
      <c r="E14" s="4"/>
      <c r="F14" s="4"/>
      <c r="G14" s="4"/>
    </row>
    <row r="15" spans="2:7" ht="30" customHeight="1">
      <c r="B15" s="66" t="s">
        <v>14</v>
      </c>
      <c r="D15" s="4"/>
      <c r="E15" s="4"/>
      <c r="F15" s="4"/>
      <c r="G15" s="4"/>
    </row>
    <row r="16" spans="2:7" ht="30" customHeight="1">
      <c r="B16" s="66" t="s">
        <v>31</v>
      </c>
      <c r="D16" s="4"/>
      <c r="E16" s="4"/>
      <c r="F16" s="4"/>
      <c r="G16" s="4"/>
    </row>
    <row r="17" spans="1:7" ht="15.9" customHeight="1">
      <c r="B17" s="67"/>
      <c r="D17" s="4"/>
      <c r="E17" s="4"/>
      <c r="F17" s="4"/>
      <c r="G17" s="4"/>
    </row>
    <row r="18" spans="1:7" ht="15.9" customHeight="1">
      <c r="A18" s="4"/>
      <c r="B18" s="4"/>
      <c r="C18" s="4"/>
      <c r="D18" s="4"/>
      <c r="E18" s="4"/>
      <c r="F18" s="4"/>
      <c r="G18" s="4"/>
    </row>
  </sheetData>
  <sheetProtection algorithmName="SHA-512" hashValue="k4pONqU43PCIKRQPNaCialcizwwahBOjM5A0Oq0D7r8xkpoDb8l6onaFEzF5bjeh6YswXkgWpBCOcEhG/HjxkQ==" saltValue="RGVNFwETE/e4fxf9XzTH+w==" spinCount="100000" sheet="1" objects="1" scenarios="1"/>
  <hyperlinks>
    <hyperlink ref="D2" location="Home!A1" tooltip="Home" display="Ç" xr:uid="{00000000-0004-0000-0100-000000000000}"/>
    <hyperlink ref="G2" location="'2'!A1" tooltip="volgende" display="Æ" xr:uid="{00000000-0004-0000-0100-000001000000}"/>
  </hyperlinks>
  <pageMargins left="0.7" right="0.7" top="0.75" bottom="0.75" header="0.3" footer="0.3"/>
  <pageSetup paperSize="9" fitToHeight="0" orientation="portrait" r:id="rId1"/>
  <headerFooter>
    <oddHeader>&amp;C&amp;"Aptos"&amp;10&amp;K000000 INTERNAL&amp;1#_x000D_&amp;"Tahomai"&amp;9&amp;KE6E6E6&amp;Z&amp;F</oddHeader>
    <oddFooter>&amp;C&amp;P/&amp;N_x000D_&amp;1#&amp;"Aptos"&amp;10&amp;K000000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4" tint="0.79998168889431442"/>
    <pageSetUpPr autoPageBreaks="0" fitToPage="1"/>
  </sheetPr>
  <dimension ref="A1:I139"/>
  <sheetViews>
    <sheetView showGridLines="0" showRowColHeaders="0" zoomScaleNormal="100" workbookViewId="0">
      <selection activeCell="F2" sqref="F2"/>
    </sheetView>
  </sheetViews>
  <sheetFormatPr defaultColWidth="9.125" defaultRowHeight="16.2" customHeight="1"/>
  <cols>
    <col min="1" max="1" width="5.75" style="7" customWidth="1"/>
    <col min="2" max="2" width="81.875" style="7" customWidth="1"/>
    <col min="3" max="3" width="10" style="7" customWidth="1"/>
    <col min="4" max="4" width="24.625" style="7" customWidth="1"/>
    <col min="5" max="11" width="5.75" style="7" customWidth="1"/>
    <col min="12" max="16384" width="9.125" style="7"/>
  </cols>
  <sheetData>
    <row r="1" spans="2:9" ht="16.2" customHeight="1" thickBot="1">
      <c r="F1" s="6"/>
      <c r="G1" s="6"/>
      <c r="H1" s="6"/>
      <c r="I1" s="6"/>
    </row>
    <row r="2" spans="2:9" ht="30" customHeight="1" thickBot="1">
      <c r="B2" s="111" t="s">
        <v>5</v>
      </c>
      <c r="C2" s="111"/>
      <c r="D2" s="111"/>
      <c r="F2" s="1" t="s">
        <v>0</v>
      </c>
      <c r="G2" s="2" t="s">
        <v>1</v>
      </c>
      <c r="H2" s="20" t="s">
        <v>2</v>
      </c>
      <c r="I2" s="3" t="s">
        <v>3</v>
      </c>
    </row>
    <row r="3" spans="2:9" ht="16.2" customHeight="1">
      <c r="F3" s="4"/>
      <c r="G3" s="4"/>
      <c r="H3" s="4"/>
      <c r="I3" s="4"/>
    </row>
    <row r="4" spans="2:9" ht="15.9" customHeight="1">
      <c r="B4" s="15" t="s">
        <v>87</v>
      </c>
      <c r="C4" s="15"/>
      <c r="D4" s="41" t="s">
        <v>25</v>
      </c>
      <c r="F4" s="5"/>
      <c r="G4" s="5"/>
      <c r="H4" s="5"/>
      <c r="I4" s="5"/>
    </row>
    <row r="5" spans="2:9" ht="15.9" customHeight="1">
      <c r="B5" s="30" t="s">
        <v>37</v>
      </c>
      <c r="C5" s="29"/>
      <c r="D5" s="31">
        <v>0</v>
      </c>
      <c r="F5" s="5"/>
      <c r="G5" s="5"/>
      <c r="H5" s="5"/>
      <c r="I5" s="5"/>
    </row>
    <row r="6" spans="2:9" ht="15.9" customHeight="1">
      <c r="B6" s="30" t="s">
        <v>38</v>
      </c>
      <c r="C6" s="29"/>
      <c r="D6" s="31">
        <v>0</v>
      </c>
      <c r="F6" s="5"/>
      <c r="G6" s="5"/>
      <c r="H6" s="5"/>
      <c r="I6" s="5"/>
    </row>
    <row r="7" spans="2:9" ht="15.9" customHeight="1">
      <c r="B7" s="30" t="s">
        <v>39</v>
      </c>
      <c r="C7" s="28"/>
      <c r="D7" s="31">
        <v>0</v>
      </c>
      <c r="F7" s="5"/>
      <c r="G7" s="5"/>
      <c r="H7" s="5"/>
      <c r="I7" s="5"/>
    </row>
    <row r="8" spans="2:9" ht="15.9" customHeight="1">
      <c r="B8" s="28" t="s">
        <v>34</v>
      </c>
      <c r="C8" s="28"/>
      <c r="D8" s="34">
        <f>SUM(D5:D7)</f>
        <v>0</v>
      </c>
      <c r="F8" s="5"/>
      <c r="G8" s="5"/>
      <c r="H8" s="5"/>
      <c r="I8" s="5"/>
    </row>
    <row r="9" spans="2:9" ht="15.9" customHeight="1">
      <c r="B9" s="9"/>
      <c r="C9" s="9"/>
      <c r="D9" s="9"/>
      <c r="F9" s="5"/>
      <c r="G9" s="5"/>
      <c r="H9" s="5"/>
      <c r="I9" s="5"/>
    </row>
    <row r="10" spans="2:9" ht="15.9" customHeight="1">
      <c r="B10" s="15" t="s">
        <v>91</v>
      </c>
      <c r="C10" s="9"/>
      <c r="D10" s="9"/>
      <c r="F10" s="5"/>
      <c r="G10" s="5"/>
      <c r="H10" s="5"/>
      <c r="I10" s="5"/>
    </row>
    <row r="11" spans="2:9" ht="15.9" customHeight="1">
      <c r="B11" s="93" t="s">
        <v>89</v>
      </c>
      <c r="C11" s="28"/>
      <c r="D11" s="31">
        <v>0</v>
      </c>
      <c r="F11" s="5"/>
      <c r="G11" s="5"/>
      <c r="H11" s="5"/>
      <c r="I11" s="5"/>
    </row>
    <row r="12" spans="2:9" ht="15.9" customHeight="1">
      <c r="B12" s="11"/>
      <c r="C12" s="11"/>
      <c r="D12" s="11"/>
      <c r="F12" s="5"/>
      <c r="G12" s="5"/>
      <c r="H12" s="5"/>
      <c r="I12" s="5"/>
    </row>
    <row r="13" spans="2:9" ht="15.9" customHeight="1">
      <c r="B13" s="93" t="s">
        <v>90</v>
      </c>
      <c r="C13" s="15"/>
      <c r="D13" s="8"/>
      <c r="F13" s="5"/>
      <c r="G13" s="5"/>
      <c r="H13" s="5"/>
      <c r="I13" s="5"/>
    </row>
    <row r="14" spans="2:9" ht="15.9" customHeight="1">
      <c r="B14" s="30" t="s">
        <v>40</v>
      </c>
      <c r="C14" s="30"/>
      <c r="D14" s="31">
        <v>0</v>
      </c>
      <c r="F14" s="5"/>
      <c r="G14" s="5"/>
      <c r="H14" s="5"/>
      <c r="I14" s="5"/>
    </row>
    <row r="15" spans="2:9" ht="15.9" customHeight="1">
      <c r="B15" s="30" t="s">
        <v>41</v>
      </c>
      <c r="C15" s="30"/>
      <c r="D15" s="31">
        <v>0</v>
      </c>
      <c r="F15" s="5"/>
      <c r="G15" s="5"/>
      <c r="H15" s="5"/>
      <c r="I15" s="5"/>
    </row>
    <row r="16" spans="2:9" ht="15.9" customHeight="1">
      <c r="B16" s="30" t="s">
        <v>42</v>
      </c>
      <c r="C16" s="30"/>
      <c r="D16" s="31">
        <v>0</v>
      </c>
      <c r="F16" s="5"/>
      <c r="G16" s="5"/>
      <c r="H16" s="5"/>
      <c r="I16" s="5"/>
    </row>
    <row r="17" spans="2:9" ht="15.9" customHeight="1">
      <c r="B17" s="30" t="s">
        <v>43</v>
      </c>
      <c r="C17" s="30"/>
      <c r="D17" s="42">
        <f>SUM(D5:D7)-D11-SUM(D14:D16)</f>
        <v>0</v>
      </c>
      <c r="F17" s="5"/>
      <c r="G17" s="5"/>
      <c r="H17" s="5"/>
      <c r="I17" s="5"/>
    </row>
    <row r="18" spans="2:9" ht="15.9" customHeight="1">
      <c r="B18" s="28" t="s">
        <v>34</v>
      </c>
      <c r="C18" s="28"/>
      <c r="D18" s="34">
        <f>SUM(D14:D17)</f>
        <v>0</v>
      </c>
      <c r="F18" s="5"/>
      <c r="G18" s="5"/>
      <c r="H18" s="5"/>
      <c r="I18" s="5"/>
    </row>
    <row r="19" spans="2:9" ht="15.9" customHeight="1">
      <c r="B19" s="9"/>
      <c r="C19" s="9"/>
      <c r="D19" s="13"/>
      <c r="F19" s="5"/>
      <c r="G19" s="5"/>
      <c r="H19" s="5"/>
      <c r="I19" s="5"/>
    </row>
    <row r="20" spans="2:9" ht="15.9" customHeight="1">
      <c r="B20" s="15" t="s">
        <v>26</v>
      </c>
      <c r="C20" s="15"/>
      <c r="D20" s="10"/>
      <c r="F20" s="5"/>
      <c r="G20" s="5"/>
      <c r="H20" s="5"/>
      <c r="I20" s="5"/>
    </row>
    <row r="21" spans="2:9" ht="15.9" customHeight="1">
      <c r="B21" s="30" t="s">
        <v>88</v>
      </c>
      <c r="C21" s="30"/>
      <c r="D21" s="35">
        <f>D11</f>
        <v>0</v>
      </c>
      <c r="F21" s="5"/>
      <c r="G21" s="5"/>
      <c r="H21" s="5"/>
      <c r="I21" s="5"/>
    </row>
    <row r="22" spans="2:9" ht="15.9" customHeight="1">
      <c r="B22" s="30" t="s">
        <v>44</v>
      </c>
      <c r="C22" s="30"/>
      <c r="D22" s="35">
        <f>D18</f>
        <v>0</v>
      </c>
      <c r="F22" s="5"/>
      <c r="G22" s="5"/>
      <c r="H22" s="5"/>
      <c r="I22" s="5"/>
    </row>
    <row r="23" spans="2:9" ht="15.9" customHeight="1">
      <c r="B23" s="28" t="s">
        <v>45</v>
      </c>
      <c r="C23" s="28"/>
      <c r="D23" s="32">
        <f>+D21+D22</f>
        <v>0</v>
      </c>
      <c r="F23" s="5"/>
      <c r="G23" s="5"/>
      <c r="H23" s="5"/>
      <c r="I23" s="5"/>
    </row>
    <row r="24" spans="2:9" ht="15.9" customHeight="1">
      <c r="F24" s="5"/>
      <c r="G24" s="5"/>
      <c r="H24" s="5"/>
      <c r="I24" s="5"/>
    </row>
    <row r="25" spans="2:9" ht="15.9" customHeight="1">
      <c r="B25" s="15" t="s">
        <v>27</v>
      </c>
      <c r="C25" s="15"/>
      <c r="D25" s="9"/>
      <c r="F25" s="5"/>
      <c r="G25" s="5"/>
      <c r="H25" s="5"/>
      <c r="I25" s="5"/>
    </row>
    <row r="26" spans="2:9" ht="15.9" customHeight="1">
      <c r="B26" s="30" t="s">
        <v>23</v>
      </c>
      <c r="C26" s="68" t="s">
        <v>32</v>
      </c>
      <c r="D26" s="33">
        <f>SUM(D5:D7)-D27</f>
        <v>0</v>
      </c>
      <c r="F26" s="5"/>
      <c r="G26" s="5"/>
      <c r="H26" s="5"/>
      <c r="I26" s="5"/>
    </row>
    <row r="27" spans="2:9" ht="15.9" customHeight="1">
      <c r="B27" s="30" t="s">
        <v>24</v>
      </c>
      <c r="C27" s="104">
        <v>0.125</v>
      </c>
      <c r="D27" s="33">
        <f>IF(D23=0,0,(D5+(D6*D22/D23)))</f>
        <v>0</v>
      </c>
      <c r="F27" s="5"/>
      <c r="G27" s="23"/>
      <c r="H27" s="5"/>
      <c r="I27" s="22"/>
    </row>
    <row r="28" spans="2:9" ht="15.9" customHeight="1">
      <c r="B28" s="37" t="s">
        <v>34</v>
      </c>
      <c r="C28" s="37"/>
      <c r="D28" s="34">
        <f>D26+D27</f>
        <v>0</v>
      </c>
      <c r="F28" s="5"/>
      <c r="G28" s="24">
        <v>1</v>
      </c>
      <c r="H28" s="24">
        <v>0.1</v>
      </c>
      <c r="I28" s="5"/>
    </row>
    <row r="29" spans="2:9" ht="15.9" customHeight="1">
      <c r="B29" s="37"/>
      <c r="C29" s="37"/>
      <c r="D29" s="37"/>
      <c r="F29" s="5"/>
      <c r="G29" s="24"/>
      <c r="H29" s="24"/>
      <c r="I29" s="5"/>
    </row>
    <row r="30" spans="2:9" ht="15.9" customHeight="1">
      <c r="B30" s="15" t="s">
        <v>4</v>
      </c>
      <c r="C30" s="28"/>
      <c r="D30" s="10"/>
      <c r="F30" s="5"/>
      <c r="G30" s="24">
        <v>2</v>
      </c>
      <c r="H30" s="24">
        <v>0.12</v>
      </c>
      <c r="I30" s="5"/>
    </row>
    <row r="31" spans="2:9" ht="15.9" customHeight="1">
      <c r="B31" s="30" t="s">
        <v>33</v>
      </c>
      <c r="C31" s="30"/>
      <c r="D31" s="33">
        <v>50</v>
      </c>
      <c r="F31" s="5"/>
      <c r="G31" s="24">
        <v>3</v>
      </c>
      <c r="H31" s="24">
        <v>0.125</v>
      </c>
      <c r="I31" s="5"/>
    </row>
    <row r="32" spans="2:9" ht="15.9" customHeight="1">
      <c r="B32" s="38">
        <f>C27</f>
        <v>0.125</v>
      </c>
      <c r="C32" s="38"/>
      <c r="D32" s="33">
        <f>D27*B32</f>
        <v>0</v>
      </c>
      <c r="F32" s="5"/>
      <c r="G32" s="5"/>
      <c r="H32" s="5"/>
      <c r="I32" s="5"/>
    </row>
    <row r="33" spans="1:9" ht="15.9" customHeight="1">
      <c r="B33" s="37" t="s">
        <v>34</v>
      </c>
      <c r="C33" s="37"/>
      <c r="D33" s="34">
        <f>D31+D32</f>
        <v>50</v>
      </c>
      <c r="F33" s="5"/>
      <c r="G33" s="5"/>
      <c r="H33" s="5"/>
      <c r="I33" s="5"/>
    </row>
    <row r="34" spans="1:9" ht="15.9" customHeight="1">
      <c r="B34" s="37"/>
      <c r="C34" s="68" t="s">
        <v>32</v>
      </c>
      <c r="D34" s="37"/>
      <c r="E34" s="37"/>
      <c r="F34" s="5"/>
      <c r="G34" s="5"/>
      <c r="H34" s="5"/>
      <c r="I34" s="5"/>
    </row>
    <row r="35" spans="1:9" ht="15.9" customHeight="1">
      <c r="B35" s="39" t="s">
        <v>35</v>
      </c>
      <c r="C35" s="36">
        <v>0.2</v>
      </c>
      <c r="D35" s="33">
        <f>-D33*C35</f>
        <v>-10</v>
      </c>
      <c r="F35" s="5"/>
      <c r="G35" s="5"/>
      <c r="H35" s="5"/>
      <c r="I35" s="5"/>
    </row>
    <row r="36" spans="1:9" ht="15.9" customHeight="1">
      <c r="B36" s="40" t="s">
        <v>36</v>
      </c>
      <c r="C36" s="40"/>
      <c r="D36" s="34">
        <f>+D33+D35</f>
        <v>40</v>
      </c>
      <c r="F36" s="5"/>
      <c r="G36" s="5"/>
      <c r="H36" s="5"/>
      <c r="I36" s="5"/>
    </row>
    <row r="37" spans="1:9" ht="15.9" customHeight="1">
      <c r="B37" s="9"/>
      <c r="C37" s="9"/>
      <c r="D37" s="9"/>
      <c r="F37" s="5"/>
      <c r="G37" s="5"/>
      <c r="H37" s="5"/>
      <c r="I37" s="5"/>
    </row>
    <row r="38" spans="1:9" ht="15.9" customHeight="1">
      <c r="A38" s="5"/>
      <c r="B38" s="5"/>
      <c r="C38" s="5"/>
      <c r="D38" s="5"/>
      <c r="E38" s="5"/>
      <c r="F38" s="5"/>
      <c r="G38" s="5"/>
      <c r="H38" s="5"/>
      <c r="I38" s="5"/>
    </row>
    <row r="39" spans="1:9" ht="15.9" customHeight="1"/>
    <row r="40" spans="1:9" ht="15.9" customHeight="1"/>
    <row r="41" spans="1:9" ht="15.9" customHeight="1"/>
    <row r="42" spans="1:9" ht="15.9" customHeight="1"/>
    <row r="43" spans="1:9" ht="15.9" customHeight="1">
      <c r="B43" s="9"/>
      <c r="C43" s="9"/>
      <c r="D43" s="12"/>
    </row>
    <row r="44" spans="1:9" ht="15.9" customHeight="1">
      <c r="B44" s="9"/>
      <c r="C44" s="9"/>
      <c r="D44" s="12"/>
    </row>
    <row r="45" spans="1:9" ht="15.9" customHeight="1"/>
    <row r="46" spans="1:9" ht="15.9" customHeight="1"/>
    <row r="47" spans="1:9" ht="15.9" customHeight="1"/>
    <row r="48" spans="1:9" ht="15.9" customHeight="1"/>
    <row r="49" spans="2:4" ht="15.9" customHeight="1"/>
    <row r="50" spans="2:4" ht="15.9" customHeight="1"/>
    <row r="51" spans="2:4" ht="15.9" customHeight="1"/>
    <row r="52" spans="2:4" ht="15.9" customHeight="1"/>
    <row r="53" spans="2:4" ht="15.9" customHeight="1"/>
    <row r="54" spans="2:4" ht="15.9" customHeight="1"/>
    <row r="55" spans="2:4" ht="15.9" customHeight="1"/>
    <row r="56" spans="2:4" ht="15.9" customHeight="1"/>
    <row r="57" spans="2:4" ht="15.9" customHeight="1"/>
    <row r="58" spans="2:4" ht="15.9" customHeight="1">
      <c r="B58" s="9"/>
      <c r="C58" s="9"/>
      <c r="D58" s="12"/>
    </row>
    <row r="59" spans="2:4" ht="15.9" customHeight="1"/>
    <row r="60" spans="2:4" ht="15.9" customHeight="1"/>
    <row r="61" spans="2:4" ht="15.9" customHeight="1"/>
    <row r="62" spans="2:4" ht="15.9" customHeight="1"/>
    <row r="63" spans="2:4" ht="15.9" customHeight="1"/>
    <row r="64" spans="2:4" ht="15.9" customHeight="1"/>
    <row r="65" spans="2:4" ht="15.9" customHeight="1"/>
    <row r="66" spans="2:4" ht="15.9" customHeight="1">
      <c r="B66" s="9"/>
      <c r="C66" s="9"/>
      <c r="D66" s="9"/>
    </row>
    <row r="67" spans="2:4" ht="15.9" customHeight="1">
      <c r="B67" s="9"/>
      <c r="C67" s="9"/>
      <c r="D67" s="9"/>
    </row>
    <row r="68" spans="2:4" ht="15.9" customHeight="1">
      <c r="B68" s="9"/>
      <c r="C68" s="9"/>
      <c r="D68" s="9"/>
    </row>
    <row r="69" spans="2:4" ht="15.9" customHeight="1">
      <c r="B69" s="9"/>
      <c r="C69" s="9"/>
      <c r="D69" s="9"/>
    </row>
    <row r="70" spans="2:4" ht="15.9" customHeight="1">
      <c r="B70" s="9"/>
      <c r="C70" s="9"/>
      <c r="D70" s="9"/>
    </row>
    <row r="71" spans="2:4" ht="15.9" customHeight="1">
      <c r="B71" s="9"/>
      <c r="C71" s="9"/>
      <c r="D71" s="9"/>
    </row>
    <row r="72" spans="2:4" ht="15.9" customHeight="1">
      <c r="B72" s="9"/>
      <c r="C72" s="9"/>
      <c r="D72" s="9"/>
    </row>
    <row r="73" spans="2:4" ht="15.9" customHeight="1">
      <c r="B73" s="9"/>
      <c r="C73" s="9"/>
      <c r="D73" s="9"/>
    </row>
    <row r="74" spans="2:4" ht="15.9" customHeight="1">
      <c r="B74" s="9"/>
      <c r="C74" s="9"/>
      <c r="D74" s="9"/>
    </row>
    <row r="75" spans="2:4" ht="15.9" customHeight="1">
      <c r="B75" s="9"/>
      <c r="C75" s="9"/>
      <c r="D75" s="9"/>
    </row>
    <row r="76" spans="2:4" ht="15.9" customHeight="1">
      <c r="B76" s="9"/>
      <c r="C76" s="9"/>
      <c r="D76" s="9"/>
    </row>
    <row r="77" spans="2:4" ht="15.9" customHeight="1">
      <c r="B77" s="9"/>
      <c r="C77" s="9"/>
      <c r="D77" s="9"/>
    </row>
    <row r="78" spans="2:4" ht="15.9" customHeight="1">
      <c r="B78" s="9"/>
      <c r="C78" s="9"/>
      <c r="D78" s="9"/>
    </row>
    <row r="79" spans="2:4" ht="15.9" customHeight="1">
      <c r="B79" s="9"/>
      <c r="C79" s="9"/>
      <c r="D79" s="9"/>
    </row>
    <row r="80" spans="2:4" ht="15.9" customHeight="1">
      <c r="B80" s="9"/>
      <c r="C80" s="9"/>
      <c r="D80" s="9"/>
    </row>
    <row r="81" spans="2:4" ht="15.9" customHeight="1">
      <c r="B81" s="9"/>
      <c r="C81" s="9"/>
      <c r="D81" s="9"/>
    </row>
    <row r="82" spans="2:4" ht="15.9" customHeight="1">
      <c r="B82" s="9"/>
      <c r="C82" s="9"/>
      <c r="D82" s="9"/>
    </row>
    <row r="83" spans="2:4" ht="15.9" customHeight="1">
      <c r="B83" s="9"/>
      <c r="C83" s="9"/>
      <c r="D83" s="9"/>
    </row>
    <row r="84" spans="2:4" ht="15.9" customHeight="1">
      <c r="B84" s="9"/>
      <c r="C84" s="9"/>
      <c r="D84" s="9"/>
    </row>
    <row r="85" spans="2:4" ht="15.9" customHeight="1">
      <c r="B85" s="9"/>
      <c r="C85" s="9"/>
      <c r="D85" s="9"/>
    </row>
    <row r="86" spans="2:4" ht="15.9" customHeight="1">
      <c r="B86" s="9"/>
      <c r="C86" s="9"/>
      <c r="D86" s="9"/>
    </row>
    <row r="87" spans="2:4" ht="15.9" customHeight="1">
      <c r="B87" s="9"/>
      <c r="C87" s="9"/>
      <c r="D87" s="9"/>
    </row>
    <row r="88" spans="2:4" ht="15.9" customHeight="1">
      <c r="B88" s="9"/>
      <c r="C88" s="9"/>
      <c r="D88" s="9"/>
    </row>
    <row r="89" spans="2:4" ht="15.9" customHeight="1">
      <c r="B89" s="9"/>
      <c r="C89" s="9"/>
      <c r="D89" s="9"/>
    </row>
    <row r="90" spans="2:4" ht="15.9" customHeight="1">
      <c r="B90" s="9"/>
      <c r="C90" s="9"/>
      <c r="D90" s="9"/>
    </row>
    <row r="91" spans="2:4" ht="15.9" customHeight="1">
      <c r="B91" s="9"/>
      <c r="C91" s="9"/>
      <c r="D91" s="9"/>
    </row>
    <row r="92" spans="2:4" ht="15.9" customHeight="1">
      <c r="B92" s="9"/>
      <c r="C92" s="9"/>
      <c r="D92" s="9"/>
    </row>
    <row r="93" spans="2:4" ht="15.9" customHeight="1">
      <c r="B93" s="9"/>
      <c r="C93" s="9"/>
      <c r="D93" s="9"/>
    </row>
    <row r="94" spans="2:4" ht="15.9" customHeight="1">
      <c r="B94" s="9"/>
      <c r="C94" s="9"/>
      <c r="D94" s="9"/>
    </row>
    <row r="95" spans="2:4" ht="15.9" customHeight="1">
      <c r="B95" s="9"/>
      <c r="C95" s="9"/>
      <c r="D95" s="9"/>
    </row>
    <row r="96" spans="2:4" ht="15.9" customHeight="1">
      <c r="B96" s="9"/>
      <c r="C96" s="9"/>
      <c r="D96" s="9"/>
    </row>
    <row r="97" spans="2:4" ht="15.9" customHeight="1">
      <c r="B97" s="9"/>
      <c r="C97" s="9"/>
      <c r="D97" s="9"/>
    </row>
    <row r="98" spans="2:4" ht="15.9" customHeight="1">
      <c r="B98" s="9"/>
      <c r="C98" s="9"/>
      <c r="D98" s="9"/>
    </row>
    <row r="99" spans="2:4" ht="15.9" customHeight="1">
      <c r="B99" s="9"/>
      <c r="C99" s="9"/>
      <c r="D99" s="9"/>
    </row>
    <row r="100" spans="2:4" ht="15.9" customHeight="1">
      <c r="B100" s="9"/>
      <c r="C100" s="9"/>
      <c r="D100" s="9"/>
    </row>
    <row r="101" spans="2:4" ht="15.9" customHeight="1">
      <c r="B101" s="9"/>
      <c r="C101" s="9"/>
      <c r="D101" s="9"/>
    </row>
    <row r="102" spans="2:4" ht="15.9" customHeight="1">
      <c r="B102" s="9"/>
      <c r="C102" s="9"/>
      <c r="D102" s="9"/>
    </row>
    <row r="103" spans="2:4" ht="15.9" customHeight="1">
      <c r="B103" s="9"/>
      <c r="C103" s="9"/>
      <c r="D103" s="9"/>
    </row>
    <row r="104" spans="2:4" ht="15.9" customHeight="1">
      <c r="B104" s="9"/>
      <c r="C104" s="9"/>
      <c r="D104" s="9"/>
    </row>
    <row r="105" spans="2:4" ht="15.9" customHeight="1">
      <c r="B105" s="9"/>
      <c r="C105" s="9"/>
      <c r="D105" s="9"/>
    </row>
    <row r="106" spans="2:4" ht="15.9" customHeight="1">
      <c r="B106" s="9"/>
      <c r="C106" s="9"/>
      <c r="D106" s="9"/>
    </row>
    <row r="107" spans="2:4" ht="15.9" customHeight="1">
      <c r="B107" s="9"/>
      <c r="C107" s="9"/>
      <c r="D107" s="9"/>
    </row>
    <row r="108" spans="2:4" ht="15.9" customHeight="1">
      <c r="B108" s="9"/>
      <c r="C108" s="9"/>
      <c r="D108" s="9"/>
    </row>
    <row r="109" spans="2:4" ht="15.9" customHeight="1">
      <c r="B109" s="9"/>
      <c r="C109" s="9"/>
      <c r="D109" s="9"/>
    </row>
    <row r="110" spans="2:4" ht="15.9" customHeight="1">
      <c r="B110" s="9"/>
      <c r="C110" s="9"/>
      <c r="D110" s="9"/>
    </row>
    <row r="111" spans="2:4" ht="15.9" customHeight="1">
      <c r="B111" s="9"/>
      <c r="C111" s="9"/>
      <c r="D111" s="9"/>
    </row>
    <row r="112" spans="2:4" ht="15.9" customHeight="1">
      <c r="B112" s="9"/>
      <c r="C112" s="9"/>
      <c r="D112" s="9"/>
    </row>
    <row r="113" spans="2:4" ht="15.9" customHeight="1">
      <c r="B113" s="9"/>
      <c r="C113" s="9"/>
      <c r="D113" s="9"/>
    </row>
    <row r="114" spans="2:4" ht="15.9" customHeight="1">
      <c r="B114" s="9"/>
      <c r="C114" s="9"/>
      <c r="D114" s="9"/>
    </row>
    <row r="115" spans="2:4" ht="15.9" customHeight="1">
      <c r="B115" s="9"/>
      <c r="C115" s="9"/>
      <c r="D115" s="9"/>
    </row>
    <row r="116" spans="2:4" ht="15.9" customHeight="1">
      <c r="B116" s="9"/>
      <c r="C116" s="9"/>
      <c r="D116" s="9"/>
    </row>
    <row r="117" spans="2:4" ht="15.9" customHeight="1">
      <c r="B117" s="9"/>
      <c r="C117" s="9"/>
      <c r="D117" s="9"/>
    </row>
    <row r="118" spans="2:4" ht="15.9" customHeight="1">
      <c r="B118" s="9"/>
      <c r="C118" s="9"/>
      <c r="D118" s="9"/>
    </row>
    <row r="119" spans="2:4" ht="15.9" customHeight="1">
      <c r="B119" s="9"/>
      <c r="C119" s="9"/>
      <c r="D119" s="9"/>
    </row>
    <row r="120" spans="2:4" ht="15.9" customHeight="1">
      <c r="B120" s="9"/>
      <c r="C120" s="9"/>
      <c r="D120" s="9"/>
    </row>
    <row r="121" spans="2:4" ht="15.9" customHeight="1">
      <c r="B121" s="9"/>
      <c r="C121" s="9"/>
      <c r="D121" s="9"/>
    </row>
    <row r="122" spans="2:4" ht="15.9" customHeight="1">
      <c r="B122" s="9"/>
      <c r="C122" s="9"/>
      <c r="D122" s="9"/>
    </row>
    <row r="123" spans="2:4" ht="15.9" customHeight="1">
      <c r="B123" s="9"/>
      <c r="C123" s="9"/>
      <c r="D123" s="9"/>
    </row>
    <row r="124" spans="2:4" ht="15.9" customHeight="1">
      <c r="B124" s="9"/>
      <c r="C124" s="9"/>
      <c r="D124" s="9"/>
    </row>
    <row r="125" spans="2:4" ht="15.9" customHeight="1">
      <c r="B125" s="9"/>
      <c r="C125" s="9"/>
      <c r="D125" s="9"/>
    </row>
    <row r="126" spans="2:4" ht="15.9" customHeight="1">
      <c r="B126" s="9"/>
      <c r="C126" s="9"/>
      <c r="D126" s="9"/>
    </row>
    <row r="127" spans="2:4" ht="15.9" customHeight="1">
      <c r="B127" s="9"/>
      <c r="C127" s="9"/>
      <c r="D127" s="9"/>
    </row>
    <row r="128" spans="2:4" ht="15.9" customHeight="1">
      <c r="B128" s="9"/>
      <c r="C128" s="9"/>
      <c r="D128" s="9"/>
    </row>
    <row r="129" spans="2:4" ht="15.9" customHeight="1">
      <c r="B129" s="9"/>
      <c r="C129" s="9"/>
      <c r="D129" s="9"/>
    </row>
    <row r="130" spans="2:4" ht="15.9" customHeight="1">
      <c r="B130" s="9"/>
      <c r="C130" s="9"/>
      <c r="D130" s="9"/>
    </row>
    <row r="131" spans="2:4" ht="15.9" customHeight="1">
      <c r="B131" s="9"/>
      <c r="C131" s="9"/>
      <c r="D131" s="9"/>
    </row>
    <row r="132" spans="2:4" ht="16.2" customHeight="1">
      <c r="B132" s="9"/>
      <c r="C132" s="9"/>
      <c r="D132" s="9"/>
    </row>
    <row r="133" spans="2:4" ht="16.2" customHeight="1">
      <c r="B133" s="9"/>
      <c r="C133" s="9"/>
      <c r="D133" s="9"/>
    </row>
    <row r="134" spans="2:4" ht="16.2" customHeight="1">
      <c r="B134" s="9"/>
      <c r="C134" s="9"/>
      <c r="D134" s="9"/>
    </row>
    <row r="135" spans="2:4" ht="16.2" customHeight="1">
      <c r="B135" s="9"/>
      <c r="C135" s="9"/>
      <c r="D135" s="9"/>
    </row>
    <row r="136" spans="2:4" ht="16.2" customHeight="1">
      <c r="B136" s="9"/>
      <c r="C136" s="9"/>
      <c r="D136" s="9"/>
    </row>
    <row r="137" spans="2:4" ht="16.2" customHeight="1">
      <c r="B137" s="9"/>
      <c r="C137" s="9"/>
      <c r="D137" s="9"/>
    </row>
    <row r="138" spans="2:4" ht="16.2" customHeight="1">
      <c r="B138" s="9"/>
      <c r="C138" s="9"/>
      <c r="D138" s="9"/>
    </row>
    <row r="139" spans="2:4" ht="16.2" customHeight="1">
      <c r="B139" s="9"/>
      <c r="C139" s="9"/>
      <c r="D139" s="9"/>
    </row>
  </sheetData>
  <sheetProtection algorithmName="SHA-512" hashValue="sLh0Kq3lvL+kkoKUxrQqINZOrThIjocLs0pJ4x3hj7X3QwW9+saWP3wpdQQqb+SvvDQXaeCl2IPION7YmfAJsA==" saltValue="dq0zKLDNwRfFlMrxVsicKQ==" spinCount="100000" sheet="1" objects="1" scenarios="1"/>
  <mergeCells count="1">
    <mergeCell ref="B2:D2"/>
  </mergeCells>
  <dataValidations count="2">
    <dataValidation type="list" allowBlank="1" showInputMessage="1" showErrorMessage="1" sqref="C35" xr:uid="{0BD29A38-B8E5-4E91-B12E-FEA247F7EB6B}">
      <formula1>"20%,25%"</formula1>
    </dataValidation>
    <dataValidation type="list" allowBlank="1" showInputMessage="1" showErrorMessage="1" sqref="C27" xr:uid="{4CC67EA9-2CE8-470D-B611-FA546829A958}">
      <mc:AlternateContent xmlns:x12ac="http://schemas.microsoft.com/office/spreadsheetml/2011/1/ac" xmlns:mc="http://schemas.openxmlformats.org/markup-compatibility/2006">
        <mc:Choice Requires="x12ac">
          <x12ac:list>12%,"12,5%"</x12ac:list>
        </mc:Choice>
        <mc:Fallback>
          <formula1>"12%,12,5%"</formula1>
        </mc:Fallback>
      </mc:AlternateContent>
    </dataValidation>
  </dataValidations>
  <hyperlinks>
    <hyperlink ref="F2" location="Home!A1" tooltip="Home" display="Ç" xr:uid="{00000000-0004-0000-0200-000000000000}"/>
    <hyperlink ref="H2" location="'1'!A1" tooltip="Vorige" display="Å" xr:uid="{00000000-0004-0000-0200-000001000000}"/>
  </hyperlinks>
  <printOptions horizontalCentered="1"/>
  <pageMargins left="0.7" right="0.7" top="0.75" bottom="0.75" header="0.3" footer="0.3"/>
  <pageSetup paperSize="9" fitToHeight="0" orientation="portrait" horizontalDpi="4294967294" verticalDpi="300" r:id="rId1"/>
  <headerFooter alignWithMargins="0">
    <oddHeader>&amp;C&amp;"Aptos"&amp;10&amp;K000000 INTERNAL&amp;1#_x000D_&amp;"Tahomai"&amp;9&amp;KE6E6E6&amp;Z&amp;F</oddHeader>
    <oddFooter>&amp;C&amp;P/&amp;N_x000D_&amp;1#&amp;"Aptos"&amp;10&amp;K000000 INTERNAL</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9C4D2-232D-42ED-8656-944537676B64}">
  <sheetPr codeName="Sheet3">
    <tabColor theme="2" tint="-9.9978637043366805E-2"/>
    <pageSetUpPr autoPageBreaks="0" fitToPage="1"/>
  </sheetPr>
  <dimension ref="A1:JK220"/>
  <sheetViews>
    <sheetView showGridLines="0" showRowColHeaders="0" workbookViewId="0"/>
  </sheetViews>
  <sheetFormatPr defaultColWidth="5.75" defaultRowHeight="20.100000000000001" customHeight="1"/>
  <cols>
    <col min="1" max="1" width="5.75" style="43" customWidth="1"/>
    <col min="2" max="2" width="22.875" style="43" customWidth="1"/>
    <col min="3" max="3" width="18.625" style="43" customWidth="1"/>
    <col min="4" max="4" width="22.875" style="43" customWidth="1"/>
    <col min="5" max="5" width="18.625" style="43" customWidth="1"/>
    <col min="6" max="6" width="25.75" style="43" customWidth="1"/>
    <col min="7" max="9" width="5.75" style="43" customWidth="1"/>
    <col min="10" max="10" width="8.375" style="43" customWidth="1"/>
    <col min="11" max="16384" width="5.75" style="43"/>
  </cols>
  <sheetData>
    <row r="1" spans="1:271" ht="30" customHeight="1">
      <c r="A1" s="45"/>
      <c r="B1" s="65"/>
      <c r="C1" s="65"/>
      <c r="D1" s="65"/>
      <c r="E1" s="65"/>
      <c r="F1" s="65"/>
      <c r="G1" s="45"/>
      <c r="H1" s="45"/>
      <c r="I1" s="45"/>
      <c r="J1" s="45"/>
      <c r="K1" s="45"/>
      <c r="L1" s="45"/>
      <c r="M1" s="45"/>
      <c r="N1" s="45"/>
      <c r="O1" s="45"/>
      <c r="P1" s="45"/>
      <c r="Q1" s="45"/>
      <c r="R1" s="45"/>
      <c r="S1" s="45"/>
      <c r="T1" s="45"/>
      <c r="U1" s="45"/>
      <c r="V1" s="45"/>
      <c r="W1" s="45"/>
      <c r="X1" s="45"/>
      <c r="Y1" s="45"/>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row>
    <row r="2" spans="1:271" ht="48.75" customHeight="1">
      <c r="A2" s="45"/>
      <c r="B2" s="44"/>
      <c r="C2" s="44"/>
      <c r="D2" s="112">
        <v>45281</v>
      </c>
      <c r="E2" s="112"/>
      <c r="F2" s="112"/>
      <c r="G2" s="45"/>
      <c r="H2" s="45"/>
      <c r="I2" s="45"/>
      <c r="J2" s="45"/>
      <c r="K2" s="45"/>
      <c r="L2" s="45"/>
      <c r="M2" s="45"/>
      <c r="N2" s="45"/>
      <c r="O2" s="45"/>
      <c r="P2" s="45"/>
      <c r="Q2" s="45"/>
      <c r="R2" s="45"/>
      <c r="S2" s="45"/>
      <c r="T2" s="45"/>
      <c r="U2" s="45"/>
      <c r="V2" s="45"/>
      <c r="W2" s="45"/>
      <c r="X2" s="45"/>
      <c r="Y2" s="45"/>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row>
    <row r="3" spans="1:271" ht="20.100000000000001" customHeight="1">
      <c r="A3" s="45"/>
      <c r="B3" s="44"/>
      <c r="C3" s="44"/>
      <c r="D3" s="44"/>
      <c r="E3" s="44"/>
      <c r="F3" s="44"/>
      <c r="G3" s="45"/>
      <c r="H3" s="45"/>
      <c r="I3" s="45"/>
      <c r="J3" s="45"/>
      <c r="K3" s="45"/>
      <c r="L3" s="45"/>
      <c r="M3" s="45"/>
      <c r="N3" s="45"/>
      <c r="O3" s="45"/>
      <c r="P3" s="45"/>
      <c r="Q3" s="45"/>
      <c r="R3" s="45"/>
      <c r="S3" s="45"/>
      <c r="T3" s="45"/>
      <c r="U3" s="45"/>
      <c r="V3" s="45"/>
      <c r="W3" s="45"/>
      <c r="X3" s="45"/>
      <c r="Y3" s="45"/>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row>
    <row r="4" spans="1:271" ht="30" customHeight="1">
      <c r="A4" s="45"/>
      <c r="B4" s="108" t="s">
        <v>92</v>
      </c>
      <c r="C4" s="109"/>
      <c r="D4" s="109"/>
      <c r="E4" s="109"/>
      <c r="F4" s="109"/>
      <c r="G4" s="45"/>
      <c r="H4" s="45"/>
      <c r="I4" s="45"/>
      <c r="J4" s="45"/>
      <c r="K4" s="45"/>
      <c r="L4" s="45"/>
      <c r="M4" s="45"/>
      <c r="N4" s="45"/>
      <c r="O4" s="45"/>
      <c r="P4" s="45"/>
      <c r="Q4" s="45"/>
      <c r="R4" s="45"/>
      <c r="S4" s="45"/>
      <c r="T4" s="45"/>
      <c r="U4" s="45"/>
      <c r="V4" s="45"/>
      <c r="W4" s="45"/>
      <c r="X4" s="45"/>
      <c r="Y4" s="45"/>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row>
    <row r="5" spans="1:271" ht="20.100000000000001" customHeight="1">
      <c r="A5" s="45"/>
      <c r="B5" s="44"/>
      <c r="C5" s="64"/>
      <c r="D5" s="44"/>
      <c r="E5" s="44"/>
      <c r="F5" s="44"/>
      <c r="G5" s="45"/>
      <c r="H5" s="45"/>
      <c r="I5" s="45"/>
      <c r="J5" s="45"/>
      <c r="K5" s="45"/>
      <c r="L5" s="45"/>
      <c r="M5" s="45"/>
      <c r="N5" s="45"/>
      <c r="O5" s="45"/>
      <c r="P5" s="45"/>
      <c r="Q5" s="45"/>
      <c r="R5" s="45"/>
      <c r="S5" s="45"/>
      <c r="T5" s="45"/>
      <c r="U5" s="45"/>
      <c r="V5" s="45"/>
      <c r="W5" s="45"/>
      <c r="X5" s="45"/>
      <c r="Y5" s="45"/>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row>
    <row r="6" spans="1:271" ht="20.100000000000001" customHeight="1">
      <c r="A6" s="45"/>
      <c r="B6" s="63"/>
      <c r="C6" s="63"/>
      <c r="D6" s="63"/>
      <c r="E6" s="63"/>
      <c r="F6" s="63"/>
      <c r="G6" s="45"/>
      <c r="H6" s="45"/>
      <c r="I6" s="45"/>
      <c r="J6" s="45"/>
      <c r="K6" s="45"/>
      <c r="L6" s="45"/>
      <c r="M6" s="45"/>
      <c r="N6" s="45"/>
      <c r="O6" s="45"/>
      <c r="P6" s="45"/>
      <c r="Q6" s="45"/>
      <c r="R6" s="45"/>
      <c r="S6" s="45"/>
      <c r="T6" s="45"/>
      <c r="U6" s="45"/>
      <c r="V6" s="45"/>
      <c r="W6" s="45"/>
      <c r="X6" s="45"/>
      <c r="Y6" s="45"/>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row>
    <row r="7" spans="1:271" ht="20.100000000000001" customHeight="1">
      <c r="A7" s="45"/>
      <c r="B7" s="63"/>
      <c r="C7" s="63"/>
      <c r="D7" s="63"/>
      <c r="E7" s="63"/>
      <c r="F7" s="63"/>
      <c r="G7" s="45"/>
      <c r="H7" s="45"/>
      <c r="I7" s="45"/>
      <c r="J7" s="45"/>
      <c r="K7" s="45"/>
      <c r="L7" s="45"/>
      <c r="M7" s="45"/>
      <c r="N7" s="45"/>
      <c r="O7" s="45"/>
      <c r="P7" s="45"/>
      <c r="Q7" s="45"/>
      <c r="R7" s="45"/>
      <c r="S7" s="45"/>
      <c r="T7" s="45"/>
      <c r="U7" s="45"/>
      <c r="V7" s="45"/>
      <c r="W7" s="45"/>
      <c r="X7" s="45"/>
      <c r="Y7" s="45"/>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row>
    <row r="8" spans="1:271" ht="20.100000000000001" customHeight="1">
      <c r="A8" s="45"/>
      <c r="B8" s="63"/>
      <c r="C8" s="63"/>
      <c r="D8" s="63"/>
      <c r="E8" s="63"/>
      <c r="F8" s="63"/>
      <c r="G8" s="45"/>
      <c r="H8" s="45"/>
      <c r="I8" s="45"/>
      <c r="J8" s="45"/>
      <c r="K8" s="45"/>
      <c r="L8" s="45"/>
      <c r="M8" s="45"/>
      <c r="N8" s="45"/>
      <c r="O8" s="45"/>
      <c r="P8" s="45"/>
      <c r="Q8" s="45"/>
      <c r="R8" s="45"/>
      <c r="S8" s="45"/>
      <c r="T8" s="45"/>
      <c r="U8" s="45"/>
      <c r="V8" s="45"/>
      <c r="W8" s="45"/>
      <c r="X8" s="45"/>
      <c r="Y8" s="45"/>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row>
    <row r="9" spans="1:271" ht="20.100000000000001" customHeight="1">
      <c r="A9" s="45"/>
      <c r="B9" s="63"/>
      <c r="C9" s="63"/>
      <c r="D9" s="63"/>
      <c r="E9" s="63"/>
      <c r="F9" s="63"/>
      <c r="G9" s="45"/>
      <c r="H9" s="45"/>
      <c r="I9" s="45"/>
      <c r="J9" s="45"/>
      <c r="K9" s="45"/>
      <c r="L9" s="45"/>
      <c r="M9" s="45"/>
      <c r="N9" s="45"/>
      <c r="O9" s="45"/>
      <c r="P9" s="45"/>
      <c r="Q9" s="45"/>
      <c r="R9" s="45"/>
      <c r="S9" s="45"/>
      <c r="T9" s="45"/>
      <c r="U9" s="45"/>
      <c r="V9" s="45"/>
      <c r="W9" s="45"/>
      <c r="X9" s="45"/>
      <c r="Y9" s="45"/>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row>
    <row r="10" spans="1:271" ht="20.100000000000001" customHeight="1">
      <c r="A10" s="45"/>
      <c r="B10" s="63"/>
      <c r="C10" s="63"/>
      <c r="D10" s="63"/>
      <c r="E10" s="63"/>
      <c r="F10" s="63"/>
      <c r="G10" s="45"/>
      <c r="H10" s="45"/>
      <c r="I10" s="45"/>
      <c r="J10" s="45"/>
      <c r="K10" s="45"/>
      <c r="L10" s="45"/>
      <c r="M10" s="45"/>
      <c r="N10" s="45"/>
      <c r="O10" s="45"/>
      <c r="P10" s="45"/>
      <c r="Q10" s="45"/>
      <c r="R10" s="45"/>
      <c r="S10" s="45"/>
      <c r="T10" s="45"/>
      <c r="U10" s="45"/>
      <c r="V10" s="45"/>
      <c r="W10" s="45"/>
      <c r="X10" s="45"/>
      <c r="Y10" s="45"/>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row>
    <row r="11" spans="1:271" ht="20.100000000000001" customHeight="1">
      <c r="A11" s="45"/>
      <c r="B11" s="63"/>
      <c r="C11" s="63"/>
      <c r="D11" s="63"/>
      <c r="E11" s="63"/>
      <c r="F11" s="63"/>
      <c r="G11" s="45"/>
      <c r="H11" s="45"/>
      <c r="I11" s="45"/>
      <c r="J11" s="45"/>
      <c r="K11" s="45"/>
      <c r="L11" s="45"/>
      <c r="M11" s="45"/>
      <c r="N11" s="45"/>
      <c r="O11" s="45"/>
      <c r="P11" s="45"/>
      <c r="Q11" s="45"/>
      <c r="R11" s="45"/>
      <c r="S11" s="45"/>
      <c r="T11" s="45"/>
      <c r="U11" s="45"/>
      <c r="V11" s="45"/>
      <c r="W11" s="45"/>
      <c r="X11" s="45"/>
      <c r="Y11" s="45"/>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row>
    <row r="12" spans="1:271" ht="20.100000000000001" customHeight="1">
      <c r="A12" s="45"/>
      <c r="B12" s="63"/>
      <c r="C12" s="63"/>
      <c r="D12" s="63"/>
      <c r="E12" s="63"/>
      <c r="F12" s="63"/>
      <c r="G12" s="45"/>
      <c r="H12" s="45"/>
      <c r="I12" s="45"/>
      <c r="J12" s="45"/>
      <c r="K12" s="45"/>
      <c r="L12" s="45"/>
      <c r="M12" s="45"/>
      <c r="N12" s="45"/>
      <c r="O12" s="45"/>
      <c r="P12" s="45"/>
      <c r="Q12" s="45"/>
      <c r="R12" s="45"/>
      <c r="S12" s="45"/>
      <c r="T12" s="45"/>
      <c r="U12" s="45"/>
      <c r="V12" s="45"/>
      <c r="W12" s="45"/>
      <c r="X12" s="45"/>
      <c r="Y12" s="45"/>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row>
    <row r="13" spans="1:271" ht="20.100000000000001" customHeight="1">
      <c r="A13" s="45"/>
      <c r="B13" s="63"/>
      <c r="C13" s="63"/>
      <c r="D13" s="63"/>
      <c r="E13" s="63"/>
      <c r="F13" s="63"/>
      <c r="G13" s="45"/>
      <c r="H13" s="45"/>
      <c r="I13" s="45"/>
      <c r="J13" s="45"/>
      <c r="K13" s="45"/>
      <c r="L13" s="45"/>
      <c r="M13" s="45"/>
      <c r="N13" s="45"/>
      <c r="O13" s="45"/>
      <c r="P13" s="45"/>
      <c r="Q13" s="45"/>
      <c r="R13" s="45"/>
      <c r="S13" s="45"/>
      <c r="T13" s="45"/>
      <c r="U13" s="45"/>
      <c r="V13" s="45"/>
      <c r="W13" s="45"/>
      <c r="X13" s="45"/>
      <c r="Y13" s="45"/>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row>
    <row r="14" spans="1:271" ht="20.100000000000001" customHeight="1">
      <c r="A14" s="45"/>
      <c r="B14" s="63"/>
      <c r="C14" s="63"/>
      <c r="D14" s="63"/>
      <c r="E14" s="63"/>
      <c r="F14" s="63"/>
      <c r="G14" s="45"/>
      <c r="H14" s="45"/>
      <c r="I14" s="45"/>
      <c r="J14" s="45"/>
      <c r="K14" s="45"/>
      <c r="L14" s="45"/>
      <c r="M14" s="45"/>
      <c r="N14" s="45"/>
      <c r="O14" s="45"/>
      <c r="P14" s="45"/>
      <c r="Q14" s="45"/>
      <c r="R14" s="45"/>
      <c r="S14" s="45"/>
      <c r="T14" s="45"/>
      <c r="U14" s="45"/>
      <c r="V14" s="45"/>
      <c r="W14" s="45"/>
      <c r="X14" s="45"/>
      <c r="Y14" s="45"/>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row>
    <row r="15" spans="1:271" ht="20.100000000000001" customHeight="1">
      <c r="A15" s="45"/>
      <c r="B15" s="63"/>
      <c r="C15" s="63"/>
      <c r="D15" s="63"/>
      <c r="E15" s="63"/>
      <c r="F15" s="63"/>
      <c r="G15" s="45"/>
      <c r="H15" s="45"/>
      <c r="I15" s="45"/>
      <c r="J15" s="45"/>
      <c r="K15" s="45"/>
      <c r="L15" s="45"/>
      <c r="M15" s="45"/>
      <c r="N15" s="45"/>
      <c r="O15" s="45"/>
      <c r="P15" s="45"/>
      <c r="Q15" s="45"/>
      <c r="R15" s="45"/>
      <c r="S15" s="45"/>
      <c r="T15" s="45"/>
      <c r="U15" s="45"/>
      <c r="V15" s="45"/>
      <c r="W15" s="45"/>
      <c r="X15" s="45"/>
      <c r="Y15" s="45"/>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row>
    <row r="16" spans="1:271" ht="34.5" customHeight="1">
      <c r="A16" s="45"/>
      <c r="B16" s="63"/>
      <c r="C16" s="63"/>
      <c r="D16" s="63"/>
      <c r="E16" s="63"/>
      <c r="G16" s="45"/>
      <c r="H16" s="45"/>
      <c r="I16" s="45"/>
      <c r="J16" s="45"/>
      <c r="K16" s="45"/>
      <c r="L16" s="45"/>
      <c r="M16" s="45"/>
      <c r="N16" s="45"/>
      <c r="O16" s="45"/>
      <c r="P16" s="45"/>
      <c r="Q16" s="45"/>
      <c r="R16" s="45"/>
      <c r="S16" s="45"/>
      <c r="T16" s="45"/>
      <c r="U16" s="45"/>
      <c r="V16" s="45"/>
      <c r="W16" s="45"/>
      <c r="X16" s="45"/>
      <c r="Y16" s="45"/>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row>
    <row r="17" spans="1:271" ht="20.100000000000001" customHeight="1">
      <c r="A17" s="45"/>
      <c r="B17" s="62"/>
      <c r="C17" s="44"/>
      <c r="D17" s="44"/>
      <c r="E17" s="44"/>
      <c r="F17" s="44"/>
      <c r="G17" s="45"/>
      <c r="H17" s="45"/>
      <c r="I17" s="45"/>
      <c r="K17" s="45"/>
      <c r="L17" s="45"/>
      <c r="M17" s="45"/>
      <c r="N17" s="45"/>
      <c r="O17" s="45"/>
      <c r="P17" s="45"/>
      <c r="Q17" s="45"/>
      <c r="R17" s="45"/>
      <c r="S17" s="45"/>
      <c r="T17" s="45"/>
      <c r="U17" s="45"/>
      <c r="V17" s="45"/>
      <c r="W17" s="45"/>
      <c r="X17" s="45"/>
      <c r="Y17" s="45"/>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row>
    <row r="18" spans="1:271" ht="20.100000000000001" customHeight="1">
      <c r="A18" s="45"/>
      <c r="B18" s="58" t="s">
        <v>67</v>
      </c>
      <c r="C18" s="61"/>
      <c r="D18" s="60" t="s">
        <v>68</v>
      </c>
      <c r="E18" s="59"/>
      <c r="F18" s="58" t="s">
        <v>11</v>
      </c>
      <c r="G18" s="45"/>
      <c r="H18" s="45"/>
      <c r="I18" s="45"/>
      <c r="J18" s="45"/>
      <c r="K18" s="45"/>
      <c r="L18" s="45"/>
      <c r="M18" s="45"/>
      <c r="N18" s="45"/>
      <c r="O18" s="45"/>
      <c r="P18" s="45"/>
      <c r="Q18" s="45"/>
      <c r="R18" s="45"/>
      <c r="S18" s="45"/>
      <c r="T18" s="45"/>
      <c r="U18" s="45"/>
      <c r="V18" s="45"/>
      <c r="W18" s="45"/>
      <c r="X18" s="45"/>
      <c r="Y18" s="45"/>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row>
    <row r="19" spans="1:271" ht="20.100000000000001" customHeight="1">
      <c r="A19" s="45"/>
      <c r="B19" s="86" t="s">
        <v>69</v>
      </c>
      <c r="C19" s="21"/>
      <c r="D19" s="86" t="s">
        <v>69</v>
      </c>
      <c r="E19" s="21"/>
      <c r="F19" s="86" t="s">
        <v>70</v>
      </c>
      <c r="G19" s="45"/>
      <c r="H19" s="45"/>
      <c r="I19" s="45"/>
      <c r="J19" s="45"/>
      <c r="K19" s="48"/>
      <c r="L19" s="45"/>
      <c r="M19" s="45"/>
      <c r="N19" s="45"/>
      <c r="O19" s="45"/>
      <c r="P19" s="45"/>
      <c r="Q19" s="45"/>
      <c r="R19" s="45"/>
      <c r="S19" s="45"/>
      <c r="T19" s="45"/>
      <c r="U19" s="45"/>
      <c r="V19" s="45"/>
      <c r="W19" s="45"/>
      <c r="X19" s="45"/>
      <c r="Y19" s="45"/>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row>
    <row r="20" spans="1:271" ht="20.100000000000001" customHeight="1">
      <c r="A20" s="45"/>
      <c r="B20" s="21"/>
      <c r="C20" s="21"/>
      <c r="D20" s="21"/>
      <c r="E20" s="21"/>
      <c r="F20" s="14"/>
      <c r="G20" s="45"/>
      <c r="H20" s="45"/>
      <c r="I20" s="45"/>
      <c r="J20" s="45"/>
      <c r="K20" s="48"/>
      <c r="L20" s="45"/>
      <c r="M20" s="45"/>
      <c r="N20" s="45"/>
      <c r="O20" s="45"/>
      <c r="P20" s="45"/>
      <c r="Q20" s="45"/>
      <c r="R20" s="45"/>
      <c r="S20" s="45"/>
      <c r="T20" s="45"/>
      <c r="U20" s="45"/>
      <c r="V20" s="45"/>
      <c r="W20" s="45"/>
      <c r="X20" s="45"/>
      <c r="Y20" s="45"/>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row>
    <row r="21" spans="1:271" ht="20.100000000000001" customHeight="1">
      <c r="A21" s="45"/>
      <c r="B21" s="107" t="s">
        <v>71</v>
      </c>
      <c r="C21" s="107"/>
      <c r="D21" s="107"/>
      <c r="E21" s="107"/>
      <c r="F21" s="54" t="s">
        <v>6</v>
      </c>
      <c r="G21" s="45"/>
      <c r="H21" s="45"/>
      <c r="I21" s="45"/>
      <c r="J21" s="45"/>
      <c r="K21" s="45"/>
      <c r="L21" s="45"/>
      <c r="M21" s="45"/>
      <c r="N21" s="45"/>
      <c r="O21" s="45"/>
      <c r="P21" s="45"/>
      <c r="Q21" s="45"/>
      <c r="R21" s="45"/>
      <c r="S21" s="45"/>
      <c r="T21" s="45"/>
      <c r="U21" s="45"/>
      <c r="V21" s="45"/>
      <c r="W21" s="45"/>
      <c r="X21" s="45"/>
      <c r="Y21" s="45"/>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row>
    <row r="22" spans="1:271" ht="20.100000000000001" customHeight="1">
      <c r="A22" s="45"/>
      <c r="B22" s="107"/>
      <c r="C22" s="107"/>
      <c r="D22" s="107"/>
      <c r="E22" s="107"/>
      <c r="F22" s="54" t="s">
        <v>7</v>
      </c>
      <c r="G22" s="45"/>
      <c r="H22" s="45"/>
      <c r="I22" s="45"/>
      <c r="J22" s="45"/>
      <c r="K22" s="45"/>
      <c r="L22" s="45"/>
      <c r="M22" s="45"/>
      <c r="N22" s="45"/>
      <c r="O22" s="45"/>
      <c r="P22" s="45"/>
      <c r="Q22" s="45"/>
      <c r="R22" s="45"/>
      <c r="S22" s="45"/>
      <c r="T22" s="45"/>
      <c r="U22" s="45"/>
      <c r="V22" s="45"/>
      <c r="W22" s="45"/>
      <c r="X22" s="45"/>
      <c r="Y22" s="45"/>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row>
    <row r="23" spans="1:271" ht="11.4">
      <c r="A23" s="45"/>
      <c r="B23" s="53"/>
      <c r="C23" s="53"/>
      <c r="D23" s="53"/>
      <c r="E23" s="53"/>
      <c r="F23" s="53"/>
      <c r="G23" s="45"/>
      <c r="H23" s="45"/>
      <c r="I23" s="45"/>
      <c r="J23" s="45"/>
      <c r="K23" s="45"/>
      <c r="L23" s="45"/>
      <c r="M23" s="45"/>
      <c r="N23" s="45"/>
      <c r="O23" s="45"/>
      <c r="P23" s="45"/>
      <c r="Q23" s="45"/>
      <c r="R23" s="45"/>
      <c r="S23" s="45"/>
      <c r="T23" s="45"/>
      <c r="U23" s="45"/>
      <c r="V23" s="45"/>
      <c r="W23" s="45"/>
      <c r="X23" s="45"/>
      <c r="Y23" s="45"/>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row>
    <row r="24" spans="1:271" ht="11.4">
      <c r="A24" s="45"/>
      <c r="B24" s="51" t="s">
        <v>72</v>
      </c>
      <c r="C24" s="52"/>
      <c r="D24" s="52"/>
      <c r="E24" s="52"/>
      <c r="F24" s="52"/>
      <c r="G24" s="45"/>
      <c r="H24" s="45"/>
      <c r="I24" s="45"/>
      <c r="J24" s="45"/>
      <c r="K24" s="45"/>
      <c r="L24" s="45"/>
      <c r="M24" s="45"/>
      <c r="N24" s="45"/>
      <c r="O24" s="45"/>
      <c r="P24" s="45"/>
      <c r="Q24" s="45"/>
      <c r="R24" s="45"/>
      <c r="S24" s="45"/>
      <c r="T24" s="45"/>
      <c r="U24" s="45"/>
      <c r="V24" s="45"/>
      <c r="W24" s="45"/>
      <c r="X24" s="45"/>
      <c r="Y24" s="45"/>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row>
    <row r="25" spans="1:271" ht="20.100000000000001" customHeight="1">
      <c r="A25" s="45"/>
      <c r="B25" s="51" t="s">
        <v>73</v>
      </c>
      <c r="C25" s="50"/>
      <c r="D25" s="50"/>
      <c r="E25" s="49"/>
      <c r="F25" s="49"/>
      <c r="G25" s="45"/>
      <c r="H25" s="45"/>
      <c r="I25" s="45"/>
      <c r="J25" s="45"/>
      <c r="K25" s="45"/>
      <c r="L25" s="45"/>
      <c r="M25" s="45"/>
      <c r="N25" s="45"/>
      <c r="O25" s="45"/>
      <c r="P25" s="45"/>
      <c r="Q25" s="45"/>
      <c r="R25" s="45"/>
      <c r="S25" s="45"/>
      <c r="T25" s="45"/>
      <c r="U25" s="45"/>
      <c r="V25" s="45"/>
      <c r="W25" s="45"/>
      <c r="X25" s="45"/>
      <c r="Y25" s="45"/>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row>
    <row r="26" spans="1:271" ht="20.100000000000001"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row>
    <row r="27" spans="1:271" ht="20.100000000000001" customHeight="1">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row>
    <row r="28" spans="1:271" ht="20.100000000000001"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row>
    <row r="29" spans="1:271" ht="20.100000000000001"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row>
    <row r="30" spans="1:271" ht="20.100000000000001" customHeight="1">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row>
    <row r="31" spans="1:271" ht="20.10000000000000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row>
    <row r="32" spans="1:271" ht="20.10000000000000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row>
    <row r="33" spans="1:271" ht="20.100000000000001" customHeight="1">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row>
    <row r="34" spans="1:271" ht="20.100000000000001" customHeight="1">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c r="IW34" s="44"/>
      <c r="IX34" s="44"/>
      <c r="IY34" s="44"/>
      <c r="IZ34" s="44"/>
      <c r="JA34" s="44"/>
      <c r="JB34" s="44"/>
      <c r="JC34" s="44"/>
      <c r="JD34" s="44"/>
      <c r="JE34" s="44"/>
      <c r="JF34" s="44"/>
      <c r="JG34" s="44"/>
      <c r="JH34" s="44"/>
      <c r="JI34" s="44"/>
      <c r="JJ34" s="44"/>
      <c r="JK34" s="44"/>
    </row>
    <row r="35" spans="1:271" ht="20.100000000000001" customHeight="1">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row>
    <row r="36" spans="1:271" ht="20.100000000000001"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row>
    <row r="37" spans="1:271" ht="20.100000000000001" customHeight="1">
      <c r="A37" s="45"/>
      <c r="B37" s="45"/>
      <c r="C37" s="46"/>
      <c r="D37" s="46"/>
      <c r="E37" s="45"/>
      <c r="F37" s="45"/>
      <c r="G37" s="45"/>
      <c r="H37" s="45"/>
      <c r="I37" s="45"/>
      <c r="J37" s="45"/>
      <c r="K37" s="45"/>
      <c r="L37" s="45"/>
      <c r="M37" s="45"/>
      <c r="N37" s="45"/>
      <c r="O37" s="45"/>
      <c r="P37" s="45"/>
      <c r="Q37" s="45"/>
      <c r="R37" s="45"/>
      <c r="S37" s="45"/>
      <c r="T37" s="45"/>
      <c r="U37" s="45"/>
      <c r="V37" s="45"/>
      <c r="W37" s="45"/>
      <c r="X37" s="45"/>
      <c r="Y37" s="45"/>
      <c r="Z37" s="45"/>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row>
    <row r="38" spans="1:271" ht="20.100000000000001"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row>
    <row r="39" spans="1:271" ht="20.100000000000001" customHeight="1">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row>
    <row r="40" spans="1:271" ht="20.10000000000000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row>
    <row r="41" spans="1:271" ht="20.10000000000000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row>
    <row r="42" spans="1:271" ht="20.100000000000001"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row>
    <row r="43" spans="1:271" ht="20.100000000000001"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row>
    <row r="44" spans="1:271" ht="20.100000000000001"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row>
    <row r="45" spans="1:271" ht="20.100000000000001"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row>
    <row r="46" spans="1:271" ht="20.100000000000001" customHeight="1">
      <c r="A46" s="45"/>
      <c r="B46" s="45"/>
      <c r="C46" s="46"/>
      <c r="D46" s="46"/>
      <c r="E46" s="45"/>
      <c r="F46" s="45"/>
      <c r="G46" s="45"/>
      <c r="H46" s="45"/>
      <c r="I46" s="45"/>
      <c r="J46" s="45"/>
      <c r="K46" s="45"/>
      <c r="L46" s="45"/>
      <c r="M46" s="45"/>
      <c r="N46" s="45"/>
      <c r="O46" s="45"/>
      <c r="P46" s="45"/>
      <c r="Q46" s="45"/>
      <c r="R46" s="45"/>
      <c r="S46" s="45"/>
      <c r="T46" s="45"/>
      <c r="U46" s="45"/>
      <c r="V46" s="45"/>
      <c r="W46" s="45"/>
      <c r="X46" s="45"/>
      <c r="Y46" s="45"/>
      <c r="Z46" s="45"/>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row>
    <row r="47" spans="1:271" ht="20.10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row>
    <row r="48" spans="1:271" ht="20.100000000000001" customHeight="1">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row>
    <row r="49" spans="1:219" ht="20.100000000000001"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row>
    <row r="50" spans="1:219" ht="20.100000000000001"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row>
    <row r="51" spans="1:219" ht="20.100000000000001"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row>
    <row r="52" spans="1:219" ht="20.100000000000001"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row>
    <row r="53" spans="1:219" ht="20.100000000000001"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row>
    <row r="54" spans="1:219" ht="20.100000000000001"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row>
    <row r="55" spans="1:219" ht="20.10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row>
    <row r="56" spans="1:219" ht="20.100000000000001"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row>
    <row r="57" spans="1:219" ht="20.100000000000001"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row>
    <row r="58" spans="1:219" ht="20.100000000000001"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row>
    <row r="59" spans="1:219" ht="20.100000000000001"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row>
    <row r="60" spans="1:219" ht="20.100000000000001"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row>
    <row r="61" spans="1:219" ht="20.100000000000001"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row>
    <row r="62" spans="1:219" ht="20.100000000000001"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row>
    <row r="63" spans="1:219" ht="20.100000000000001"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row>
    <row r="64" spans="1:219" ht="20.100000000000001"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row>
    <row r="65" spans="1:219" ht="20.100000000000001"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row>
    <row r="66" spans="1:219" ht="20.100000000000001"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row>
    <row r="67" spans="1:219" ht="20.100000000000001"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row>
    <row r="68" spans="1:219" ht="20.100000000000001"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row>
    <row r="69" spans="1:219" ht="20.100000000000001"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row>
    <row r="70" spans="1:219" ht="20.100000000000001"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row>
    <row r="71" spans="1:219" ht="20.100000000000001"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row>
    <row r="72" spans="1:219" ht="20.100000000000001"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row>
    <row r="73" spans="1:219" ht="20.100000000000001"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row>
    <row r="74" spans="1:219" ht="20.100000000000001"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row>
    <row r="75" spans="1:219" ht="20.100000000000001"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row>
    <row r="76" spans="1:219" ht="20.100000000000001"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row>
    <row r="77" spans="1:219" ht="20.100000000000001"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row>
    <row r="78" spans="1:219" ht="20.100000000000001"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row>
    <row r="79" spans="1:219" ht="20.100000000000001"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row>
    <row r="80" spans="1:219" ht="20.100000000000001"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row>
    <row r="81" spans="1:219" ht="20.100000000000001"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row>
    <row r="82" spans="1:219" ht="20.100000000000001"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row>
    <row r="83" spans="1:219" ht="20.100000000000001"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c r="GZ83" s="44"/>
      <c r="HA83" s="44"/>
      <c r="HB83" s="44"/>
      <c r="HC83" s="44"/>
      <c r="HD83" s="44"/>
      <c r="HE83" s="44"/>
      <c r="HF83" s="44"/>
      <c r="HG83" s="44"/>
      <c r="HH83" s="44"/>
      <c r="HI83" s="44"/>
      <c r="HJ83" s="44"/>
      <c r="HK83" s="44"/>
    </row>
    <row r="84" spans="1:219" ht="20.100000000000001"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row>
    <row r="85" spans="1:219" ht="20.100000000000001"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row>
    <row r="86" spans="1:219" ht="20.100000000000001"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row>
    <row r="87" spans="1:219" ht="20.100000000000001"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row>
    <row r="88" spans="1:219" ht="20.100000000000001"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row>
    <row r="89" spans="1:219" ht="20.100000000000001"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row>
    <row r="90" spans="1:219" ht="20.100000000000001"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row>
    <row r="91" spans="1:219" ht="20.100000000000001"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row>
    <row r="92" spans="1:219" ht="20.100000000000001"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row>
    <row r="93" spans="1:219" ht="20.100000000000001"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row>
    <row r="94" spans="1:219" ht="20.100000000000001"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row>
    <row r="95" spans="1:219" ht="20.100000000000001"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row>
    <row r="96" spans="1:219" ht="20.100000000000001"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row>
    <row r="97" spans="1:205" ht="20.100000000000001"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row>
    <row r="98" spans="1:205" ht="20.100000000000001"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row>
    <row r="99" spans="1:205" ht="20.100000000000001"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row>
    <row r="100" spans="1:205" ht="20.100000000000001"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row>
    <row r="101" spans="1:205" ht="20.100000000000001"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row>
    <row r="102" spans="1:205" ht="20.100000000000001"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row>
    <row r="103" spans="1:205" ht="20.100000000000001"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row>
    <row r="104" spans="1:205" ht="20.100000000000001"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row>
    <row r="105" spans="1:205" ht="20.100000000000001"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row>
    <row r="106" spans="1:205" ht="20.100000000000001"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row>
    <row r="107" spans="1:205" ht="20.100000000000001"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row>
    <row r="108" spans="1:205" ht="20.100000000000001"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row>
    <row r="109" spans="1:205" ht="20.100000000000001"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row>
    <row r="110" spans="1:205" ht="20.100000000000001"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row>
    <row r="111" spans="1:205" ht="20.100000000000001"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row>
    <row r="112" spans="1:205" ht="20.100000000000001"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row>
    <row r="113" spans="1:205" ht="20.100000000000001"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row>
    <row r="114" spans="1:205" ht="20.100000000000001"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row>
    <row r="115" spans="1:205" ht="20.100000000000001"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row>
    <row r="116" spans="1:205" ht="20.100000000000001"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row>
    <row r="117" spans="1:205" ht="20.100000000000001"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row>
    <row r="118" spans="1:205" ht="20.100000000000001"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row>
    <row r="119" spans="1:205" ht="20.100000000000001"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row>
    <row r="120" spans="1:205" ht="20.100000000000001"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row>
    <row r="121" spans="1:205" ht="20.100000000000001"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row>
    <row r="122" spans="1:205" ht="20.100000000000001"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row>
    <row r="123" spans="1:205" ht="20.100000000000001"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row>
    <row r="124" spans="1:205" ht="20.100000000000001"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row>
    <row r="125" spans="1:205" ht="20.100000000000001"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row>
    <row r="126" spans="1:205" ht="20.100000000000001"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row>
    <row r="127" spans="1:205" ht="20.100000000000001"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row>
    <row r="128" spans="1:205" ht="20.100000000000001" customHeight="1">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row>
    <row r="129" spans="7:205" ht="20.100000000000001" customHeight="1">
      <c r="G129" s="45"/>
      <c r="H129" s="45"/>
      <c r="I129" s="45"/>
      <c r="J129" s="45"/>
      <c r="K129" s="45"/>
      <c r="L129" s="45"/>
      <c r="M129" s="45"/>
      <c r="N129" s="45"/>
      <c r="O129" s="45"/>
      <c r="P129" s="45"/>
      <c r="Q129" s="45"/>
      <c r="R129" s="45"/>
      <c r="S129" s="45"/>
      <c r="T129" s="45"/>
      <c r="U129" s="45"/>
      <c r="V129" s="45"/>
      <c r="W129" s="45"/>
      <c r="X129" s="45"/>
      <c r="Y129" s="45"/>
      <c r="Z129" s="45"/>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row>
    <row r="130" spans="7:205" ht="20.100000000000001" customHeight="1">
      <c r="G130" s="45"/>
      <c r="H130" s="45"/>
      <c r="I130" s="45"/>
      <c r="J130" s="45"/>
      <c r="K130" s="45"/>
      <c r="L130" s="45"/>
      <c r="M130" s="45"/>
      <c r="N130" s="45"/>
      <c r="O130" s="45"/>
      <c r="P130" s="45"/>
      <c r="Q130" s="45"/>
      <c r="R130" s="45"/>
      <c r="S130" s="45"/>
      <c r="T130" s="45"/>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row>
    <row r="131" spans="7:205" ht="20.100000000000001" customHeight="1">
      <c r="G131" s="45"/>
      <c r="H131" s="45"/>
      <c r="I131" s="45"/>
      <c r="J131" s="45"/>
      <c r="K131" s="45"/>
      <c r="L131" s="45"/>
      <c r="M131" s="45"/>
      <c r="N131" s="45"/>
      <c r="O131" s="45"/>
      <c r="P131" s="45"/>
      <c r="Q131" s="45"/>
      <c r="R131" s="45"/>
      <c r="S131" s="45"/>
      <c r="T131" s="45"/>
      <c r="U131" s="45"/>
      <c r="V131" s="45"/>
      <c r="W131" s="45"/>
      <c r="X131" s="45"/>
      <c r="Y131" s="45"/>
      <c r="Z131" s="45"/>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row>
    <row r="132" spans="7:205" ht="20.100000000000001" customHeight="1">
      <c r="G132" s="45"/>
      <c r="H132" s="45"/>
      <c r="I132" s="45"/>
      <c r="J132" s="45"/>
      <c r="K132" s="45"/>
      <c r="L132" s="45"/>
      <c r="M132" s="45"/>
      <c r="N132" s="45"/>
      <c r="O132" s="45"/>
      <c r="P132" s="45"/>
      <c r="Q132" s="45"/>
      <c r="R132" s="45"/>
      <c r="S132" s="45"/>
      <c r="T132" s="45"/>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row>
    <row r="133" spans="7:205" ht="20.100000000000001" customHeight="1">
      <c r="G133" s="45"/>
      <c r="H133" s="45"/>
      <c r="I133" s="45"/>
      <c r="J133" s="45"/>
      <c r="K133" s="45"/>
      <c r="L133" s="45"/>
      <c r="M133" s="45"/>
      <c r="N133" s="45"/>
      <c r="O133" s="45"/>
      <c r="P133" s="45"/>
      <c r="Q133" s="45"/>
      <c r="R133" s="45"/>
      <c r="S133" s="45"/>
      <c r="T133" s="45"/>
      <c r="U133" s="45"/>
      <c r="V133" s="45"/>
      <c r="W133" s="45"/>
      <c r="X133" s="45"/>
      <c r="Y133" s="45"/>
      <c r="Z133" s="45"/>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row>
    <row r="134" spans="7:205" ht="20.100000000000001" customHeight="1">
      <c r="G134" s="45"/>
      <c r="H134" s="45"/>
      <c r="I134" s="45"/>
      <c r="J134" s="45"/>
      <c r="K134" s="45"/>
      <c r="L134" s="45"/>
      <c r="M134" s="45"/>
      <c r="N134" s="45"/>
      <c r="O134" s="45"/>
      <c r="P134" s="45"/>
      <c r="Q134" s="45"/>
      <c r="R134" s="45"/>
      <c r="S134" s="45"/>
      <c r="T134" s="45"/>
      <c r="U134" s="45"/>
      <c r="V134" s="45"/>
      <c r="W134" s="45"/>
      <c r="X134" s="45"/>
      <c r="Y134" s="45"/>
      <c r="Z134" s="45"/>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row>
    <row r="135" spans="7:205" ht="20.100000000000001" customHeight="1">
      <c r="G135" s="45"/>
      <c r="H135" s="45"/>
      <c r="I135" s="45"/>
      <c r="J135" s="45"/>
      <c r="K135" s="45"/>
      <c r="L135" s="45"/>
      <c r="M135" s="45"/>
      <c r="N135" s="45"/>
      <c r="O135" s="45"/>
      <c r="P135" s="45"/>
      <c r="Q135" s="45"/>
      <c r="R135" s="45"/>
      <c r="S135" s="45"/>
      <c r="T135" s="45"/>
      <c r="U135" s="45"/>
      <c r="V135" s="45"/>
      <c r="W135" s="45"/>
      <c r="X135" s="45"/>
      <c r="Y135" s="45"/>
      <c r="Z135" s="45"/>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row>
    <row r="136" spans="7:205" ht="20.100000000000001" customHeight="1">
      <c r="G136" s="45"/>
      <c r="H136" s="45"/>
      <c r="I136" s="45"/>
      <c r="J136" s="45"/>
      <c r="K136" s="45"/>
      <c r="L136" s="45"/>
      <c r="M136" s="45"/>
      <c r="N136" s="45"/>
      <c r="O136" s="45"/>
      <c r="P136" s="45"/>
      <c r="Q136" s="45"/>
      <c r="R136" s="45"/>
      <c r="S136" s="45"/>
      <c r="T136" s="45"/>
      <c r="U136" s="45"/>
      <c r="V136" s="45"/>
      <c r="W136" s="45"/>
      <c r="X136" s="45"/>
      <c r="Y136" s="45"/>
      <c r="Z136" s="45"/>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row>
    <row r="137" spans="7:205" ht="20.100000000000001" customHeight="1">
      <c r="G137" s="45"/>
      <c r="H137" s="45"/>
      <c r="I137" s="45"/>
      <c r="J137" s="45"/>
      <c r="K137" s="45"/>
      <c r="L137" s="45"/>
      <c r="M137" s="45"/>
      <c r="N137" s="45"/>
      <c r="O137" s="45"/>
      <c r="P137" s="45"/>
      <c r="Q137" s="45"/>
      <c r="R137" s="45"/>
      <c r="S137" s="45"/>
      <c r="T137" s="45"/>
      <c r="U137" s="45"/>
      <c r="V137" s="45"/>
      <c r="W137" s="45"/>
      <c r="X137" s="45"/>
      <c r="Y137" s="45"/>
      <c r="Z137" s="45"/>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row>
    <row r="138" spans="7:205" ht="20.100000000000001" customHeight="1">
      <c r="G138" s="45"/>
      <c r="H138" s="45"/>
      <c r="I138" s="45"/>
      <c r="J138" s="45"/>
      <c r="K138" s="45"/>
      <c r="L138" s="45"/>
      <c r="M138" s="45"/>
      <c r="N138" s="45"/>
      <c r="O138" s="45"/>
      <c r="P138" s="45"/>
      <c r="Q138" s="45"/>
      <c r="R138" s="45"/>
      <c r="S138" s="45"/>
      <c r="T138" s="45"/>
      <c r="U138" s="45"/>
      <c r="V138" s="45"/>
      <c r="W138" s="45"/>
      <c r="X138" s="45"/>
      <c r="Y138" s="45"/>
      <c r="Z138" s="45"/>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row>
    <row r="139" spans="7:205" ht="20.100000000000001" customHeight="1">
      <c r="G139" s="45"/>
      <c r="H139" s="45"/>
      <c r="I139" s="45"/>
      <c r="J139" s="45"/>
      <c r="K139" s="45"/>
      <c r="L139" s="45"/>
      <c r="M139" s="45"/>
      <c r="N139" s="45"/>
      <c r="O139" s="45"/>
      <c r="P139" s="45"/>
      <c r="Q139" s="45"/>
      <c r="R139" s="45"/>
      <c r="S139" s="45"/>
      <c r="T139" s="45"/>
      <c r="U139" s="45"/>
      <c r="V139" s="45"/>
      <c r="W139" s="45"/>
      <c r="X139" s="45"/>
      <c r="Y139" s="45"/>
      <c r="Z139" s="45"/>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row>
    <row r="140" spans="7:205" ht="20.100000000000001" customHeight="1">
      <c r="G140" s="45"/>
      <c r="H140" s="45"/>
      <c r="I140" s="45"/>
      <c r="J140" s="45"/>
      <c r="K140" s="45"/>
      <c r="L140" s="45"/>
      <c r="M140" s="45"/>
      <c r="N140" s="45"/>
      <c r="O140" s="45"/>
      <c r="P140" s="45"/>
      <c r="Q140" s="45"/>
      <c r="R140" s="45"/>
      <c r="S140" s="45"/>
      <c r="T140" s="45"/>
      <c r="U140" s="45"/>
      <c r="V140" s="45"/>
      <c r="W140" s="45"/>
      <c r="X140" s="45"/>
      <c r="Y140" s="45"/>
      <c r="Z140" s="45"/>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row>
    <row r="141" spans="7:205" ht="20.100000000000001" customHeight="1">
      <c r="G141" s="45"/>
      <c r="H141" s="45"/>
      <c r="I141" s="45"/>
      <c r="J141" s="45"/>
      <c r="K141" s="45"/>
      <c r="L141" s="45"/>
      <c r="M141" s="45"/>
      <c r="N141" s="45"/>
      <c r="O141" s="45"/>
      <c r="P141" s="45"/>
      <c r="Q141" s="45"/>
      <c r="R141" s="45"/>
      <c r="S141" s="45"/>
      <c r="T141" s="45"/>
      <c r="U141" s="45"/>
      <c r="V141" s="45"/>
      <c r="W141" s="45"/>
      <c r="X141" s="45"/>
      <c r="Y141" s="45"/>
      <c r="Z141" s="45"/>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row>
    <row r="142" spans="7:205" ht="20.100000000000001" customHeight="1">
      <c r="G142" s="45"/>
      <c r="H142" s="45"/>
      <c r="I142" s="45"/>
      <c r="J142" s="45"/>
      <c r="K142" s="45"/>
      <c r="L142" s="45"/>
      <c r="M142" s="45"/>
      <c r="N142" s="45"/>
      <c r="O142" s="45"/>
      <c r="P142" s="45"/>
      <c r="Q142" s="45"/>
      <c r="R142" s="45"/>
      <c r="S142" s="45"/>
      <c r="T142" s="45"/>
      <c r="U142" s="45"/>
      <c r="V142" s="45"/>
      <c r="W142" s="45"/>
      <c r="X142" s="45"/>
      <c r="Y142" s="45"/>
      <c r="Z142" s="45"/>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row>
    <row r="143" spans="7:205" ht="20.100000000000001" customHeight="1">
      <c r="G143" s="45"/>
      <c r="H143" s="45"/>
      <c r="I143" s="45"/>
      <c r="J143" s="45"/>
      <c r="K143" s="45"/>
      <c r="L143" s="45"/>
      <c r="M143" s="45"/>
      <c r="N143" s="45"/>
      <c r="O143" s="45"/>
      <c r="P143" s="45"/>
      <c r="Q143" s="45"/>
      <c r="R143" s="45"/>
      <c r="S143" s="45"/>
      <c r="T143" s="45"/>
      <c r="U143" s="45"/>
      <c r="V143" s="45"/>
      <c r="W143" s="45"/>
      <c r="X143" s="45"/>
      <c r="Y143" s="45"/>
      <c r="Z143" s="45"/>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row>
    <row r="144" spans="7:205" ht="20.100000000000001" customHeight="1">
      <c r="G144" s="45"/>
      <c r="H144" s="45"/>
      <c r="I144" s="45"/>
      <c r="J144" s="45"/>
      <c r="K144" s="45"/>
      <c r="L144" s="45"/>
      <c r="M144" s="45"/>
      <c r="N144" s="45"/>
      <c r="O144" s="45"/>
      <c r="P144" s="45"/>
      <c r="Q144" s="45"/>
      <c r="R144" s="45"/>
      <c r="S144" s="45"/>
      <c r="T144" s="45"/>
      <c r="U144" s="45"/>
      <c r="V144" s="45"/>
      <c r="W144" s="45"/>
      <c r="X144" s="45"/>
      <c r="Y144" s="45"/>
      <c r="Z144" s="45"/>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row>
    <row r="145" spans="7:205" ht="20.100000000000001" customHeight="1">
      <c r="G145" s="45"/>
      <c r="H145" s="45"/>
      <c r="I145" s="45"/>
      <c r="J145" s="45"/>
      <c r="K145" s="45"/>
      <c r="L145" s="45"/>
      <c r="M145" s="45"/>
      <c r="N145" s="45"/>
      <c r="O145" s="45"/>
      <c r="P145" s="45"/>
      <c r="Q145" s="45"/>
      <c r="R145" s="45"/>
      <c r="S145" s="45"/>
      <c r="T145" s="45"/>
      <c r="U145" s="45"/>
      <c r="V145" s="45"/>
      <c r="W145" s="45"/>
      <c r="X145" s="45"/>
      <c r="Y145" s="45"/>
      <c r="Z145" s="45"/>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row>
    <row r="146" spans="7:205" ht="20.100000000000001" customHeight="1">
      <c r="G146" s="45"/>
      <c r="H146" s="45"/>
      <c r="I146" s="45"/>
      <c r="J146" s="45"/>
      <c r="K146" s="45"/>
      <c r="L146" s="45"/>
      <c r="M146" s="45"/>
      <c r="N146" s="45"/>
      <c r="O146" s="45"/>
      <c r="P146" s="45"/>
      <c r="Q146" s="45"/>
      <c r="R146" s="45"/>
      <c r="S146" s="45"/>
      <c r="T146" s="45"/>
      <c r="U146" s="45"/>
      <c r="V146" s="45"/>
      <c r="W146" s="45"/>
      <c r="X146" s="45"/>
      <c r="Y146" s="45"/>
      <c r="Z146" s="45"/>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row>
    <row r="147" spans="7:205" ht="20.100000000000001" customHeight="1">
      <c r="G147" s="45"/>
      <c r="H147" s="45"/>
      <c r="I147" s="45"/>
      <c r="J147" s="45"/>
      <c r="K147" s="45"/>
      <c r="L147" s="45"/>
      <c r="M147" s="45"/>
      <c r="N147" s="45"/>
      <c r="O147" s="45"/>
      <c r="P147" s="45"/>
      <c r="Q147" s="45"/>
      <c r="R147" s="45"/>
      <c r="S147" s="45"/>
      <c r="T147" s="45"/>
      <c r="U147" s="45"/>
      <c r="V147" s="45"/>
      <c r="W147" s="45"/>
      <c r="X147" s="45"/>
      <c r="Y147" s="45"/>
      <c r="Z147" s="45"/>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row>
    <row r="148" spans="7:205" ht="20.100000000000001" customHeight="1">
      <c r="G148" s="45"/>
      <c r="H148" s="45"/>
      <c r="I148" s="45"/>
      <c r="J148" s="45"/>
      <c r="K148" s="45"/>
      <c r="L148" s="45"/>
      <c r="M148" s="45"/>
      <c r="N148" s="45"/>
      <c r="O148" s="45"/>
      <c r="P148" s="45"/>
      <c r="Q148" s="45"/>
      <c r="R148" s="45"/>
      <c r="S148" s="45"/>
      <c r="T148" s="45"/>
      <c r="U148" s="45"/>
      <c r="V148" s="45"/>
      <c r="W148" s="45"/>
      <c r="X148" s="45"/>
      <c r="Y148" s="45"/>
      <c r="Z148" s="45"/>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row>
    <row r="149" spans="7:205" ht="20.100000000000001" customHeight="1">
      <c r="G149" s="45"/>
      <c r="H149" s="45"/>
      <c r="I149" s="45"/>
      <c r="J149" s="45"/>
      <c r="K149" s="45"/>
      <c r="L149" s="45"/>
      <c r="M149" s="45"/>
      <c r="N149" s="45"/>
      <c r="O149" s="45"/>
      <c r="P149" s="45"/>
      <c r="Q149" s="45"/>
      <c r="R149" s="45"/>
      <c r="S149" s="45"/>
      <c r="T149" s="45"/>
      <c r="U149" s="45"/>
      <c r="V149" s="45"/>
      <c r="W149" s="45"/>
      <c r="X149" s="45"/>
      <c r="Y149" s="45"/>
      <c r="Z149" s="45"/>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row>
    <row r="150" spans="7:205" ht="20.100000000000001" customHeight="1">
      <c r="G150" s="45"/>
      <c r="H150" s="45"/>
      <c r="I150" s="45"/>
      <c r="J150" s="45"/>
      <c r="K150" s="45"/>
      <c r="L150" s="45"/>
      <c r="M150" s="45"/>
      <c r="N150" s="45"/>
      <c r="O150" s="45"/>
      <c r="P150" s="45"/>
      <c r="Q150" s="45"/>
      <c r="R150" s="45"/>
      <c r="S150" s="45"/>
      <c r="T150" s="45"/>
      <c r="U150" s="45"/>
      <c r="V150" s="45"/>
      <c r="W150" s="45"/>
      <c r="X150" s="45"/>
      <c r="Y150" s="45"/>
      <c r="Z150" s="45"/>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row>
    <row r="151" spans="7:205" ht="20.100000000000001" customHeight="1">
      <c r="G151" s="45"/>
      <c r="H151" s="45"/>
      <c r="I151" s="45"/>
      <c r="J151" s="45"/>
      <c r="K151" s="45"/>
      <c r="L151" s="45"/>
      <c r="M151" s="45"/>
      <c r="N151" s="45"/>
      <c r="O151" s="45"/>
      <c r="P151" s="45"/>
      <c r="Q151" s="45"/>
      <c r="R151" s="45"/>
      <c r="S151" s="45"/>
      <c r="T151" s="45"/>
      <c r="U151" s="45"/>
      <c r="V151" s="45"/>
      <c r="W151" s="45"/>
      <c r="X151" s="45"/>
      <c r="Y151" s="45"/>
      <c r="Z151" s="45"/>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row>
    <row r="152" spans="7:205" ht="20.100000000000001" customHeight="1">
      <c r="G152" s="45"/>
      <c r="H152" s="45"/>
      <c r="I152" s="45"/>
      <c r="J152" s="45"/>
      <c r="K152" s="45"/>
      <c r="L152" s="45"/>
      <c r="M152" s="45"/>
      <c r="N152" s="45"/>
      <c r="O152" s="45"/>
      <c r="P152" s="45"/>
      <c r="Q152" s="45"/>
      <c r="R152" s="45"/>
      <c r="S152" s="45"/>
      <c r="T152" s="45"/>
      <c r="U152" s="45"/>
      <c r="V152" s="45"/>
      <c r="W152" s="45"/>
      <c r="X152" s="45"/>
      <c r="Y152" s="45"/>
      <c r="Z152" s="45"/>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row>
    <row r="153" spans="7:205" ht="20.100000000000001" customHeight="1">
      <c r="G153" s="45"/>
      <c r="H153" s="45"/>
      <c r="I153" s="45"/>
      <c r="J153" s="45"/>
      <c r="K153" s="45"/>
      <c r="L153" s="45"/>
      <c r="M153" s="45"/>
      <c r="N153" s="45"/>
      <c r="O153" s="45"/>
      <c r="P153" s="45"/>
      <c r="Q153" s="45"/>
      <c r="R153" s="45"/>
      <c r="S153" s="45"/>
      <c r="T153" s="45"/>
      <c r="U153" s="45"/>
      <c r="V153" s="45"/>
      <c r="W153" s="45"/>
      <c r="X153" s="45"/>
      <c r="Y153" s="45"/>
      <c r="Z153" s="45"/>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row>
    <row r="154" spans="7:205" ht="20.100000000000001" customHeight="1">
      <c r="G154" s="45"/>
      <c r="H154" s="45"/>
      <c r="I154" s="45"/>
      <c r="J154" s="45"/>
      <c r="K154" s="45"/>
      <c r="L154" s="45"/>
      <c r="M154" s="45"/>
      <c r="N154" s="45"/>
      <c r="O154" s="45"/>
      <c r="P154" s="45"/>
      <c r="Q154" s="45"/>
      <c r="R154" s="45"/>
      <c r="S154" s="45"/>
      <c r="T154" s="45"/>
      <c r="U154" s="45"/>
      <c r="V154" s="45"/>
      <c r="W154" s="45"/>
      <c r="X154" s="45"/>
      <c r="Y154" s="45"/>
      <c r="Z154" s="45"/>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row>
    <row r="155" spans="7:205" ht="20.100000000000001" customHeight="1">
      <c r="G155" s="45"/>
      <c r="H155" s="45"/>
      <c r="I155" s="45"/>
      <c r="J155" s="45"/>
      <c r="K155" s="45"/>
      <c r="L155" s="45"/>
      <c r="M155" s="45"/>
      <c r="N155" s="45"/>
      <c r="O155" s="45"/>
      <c r="P155" s="45"/>
      <c r="Q155" s="45"/>
      <c r="R155" s="45"/>
      <c r="S155" s="45"/>
      <c r="T155" s="45"/>
      <c r="U155" s="45"/>
      <c r="V155" s="45"/>
      <c r="W155" s="45"/>
      <c r="X155" s="45"/>
      <c r="Y155" s="45"/>
      <c r="Z155" s="45"/>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row>
    <row r="156" spans="7:205" ht="20.100000000000001" customHeight="1">
      <c r="G156" s="45"/>
      <c r="H156" s="45"/>
      <c r="I156" s="45"/>
      <c r="J156" s="45"/>
      <c r="K156" s="45"/>
      <c r="L156" s="45"/>
      <c r="M156" s="45"/>
      <c r="N156" s="45"/>
      <c r="O156" s="45"/>
      <c r="P156" s="45"/>
      <c r="Q156" s="45"/>
      <c r="R156" s="45"/>
      <c r="S156" s="45"/>
      <c r="T156" s="45"/>
      <c r="U156" s="45"/>
      <c r="V156" s="45"/>
      <c r="W156" s="45"/>
      <c r="X156" s="45"/>
      <c r="Y156" s="45"/>
      <c r="Z156" s="45"/>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row>
    <row r="157" spans="7:205" ht="20.100000000000001" customHeight="1">
      <c r="G157" s="45"/>
      <c r="H157" s="45"/>
      <c r="I157" s="45"/>
      <c r="J157" s="45"/>
      <c r="K157" s="45"/>
      <c r="L157" s="45"/>
      <c r="M157" s="45"/>
      <c r="N157" s="45"/>
      <c r="O157" s="45"/>
      <c r="P157" s="45"/>
      <c r="Q157" s="45"/>
      <c r="R157" s="45"/>
      <c r="S157" s="45"/>
      <c r="T157" s="45"/>
      <c r="U157" s="45"/>
      <c r="V157" s="45"/>
      <c r="W157" s="45"/>
      <c r="X157" s="45"/>
      <c r="Y157" s="45"/>
      <c r="Z157" s="45"/>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row>
    <row r="158" spans="7:205" ht="20.100000000000001" customHeight="1">
      <c r="G158" s="45"/>
      <c r="H158" s="45"/>
      <c r="I158" s="45"/>
      <c r="J158" s="45"/>
      <c r="K158" s="45"/>
      <c r="L158" s="45"/>
      <c r="M158" s="45"/>
      <c r="N158" s="45"/>
      <c r="O158" s="45"/>
      <c r="P158" s="45"/>
      <c r="Q158" s="45"/>
      <c r="R158" s="45"/>
      <c r="S158" s="45"/>
      <c r="T158" s="45"/>
      <c r="U158" s="45"/>
      <c r="V158" s="45"/>
      <c r="W158" s="45"/>
      <c r="X158" s="45"/>
      <c r="Y158" s="45"/>
      <c r="Z158" s="45"/>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row>
    <row r="159" spans="7:205" ht="20.100000000000001" customHeight="1">
      <c r="G159" s="45"/>
      <c r="H159" s="45"/>
      <c r="I159" s="45"/>
      <c r="J159" s="45"/>
      <c r="K159" s="45"/>
      <c r="L159" s="45"/>
      <c r="M159" s="45"/>
      <c r="N159" s="45"/>
      <c r="O159" s="45"/>
      <c r="P159" s="45"/>
      <c r="Q159" s="45"/>
      <c r="R159" s="45"/>
      <c r="S159" s="45"/>
      <c r="T159" s="45"/>
      <c r="U159" s="45"/>
      <c r="V159" s="45"/>
      <c r="W159" s="45"/>
      <c r="X159" s="45"/>
      <c r="Y159" s="45"/>
      <c r="Z159" s="45"/>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row>
    <row r="160" spans="7:205" ht="20.100000000000001" customHeight="1">
      <c r="G160" s="45"/>
      <c r="H160" s="45"/>
      <c r="I160" s="45"/>
      <c r="J160" s="45"/>
      <c r="K160" s="45"/>
      <c r="L160" s="45"/>
      <c r="M160" s="45"/>
      <c r="N160" s="45"/>
      <c r="O160" s="45"/>
      <c r="P160" s="45"/>
      <c r="Q160" s="45"/>
      <c r="R160" s="45"/>
      <c r="S160" s="45"/>
      <c r="T160" s="45"/>
      <c r="U160" s="45"/>
      <c r="V160" s="45"/>
      <c r="W160" s="45"/>
      <c r="X160" s="45"/>
      <c r="Y160" s="45"/>
      <c r="Z160" s="45"/>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row>
    <row r="161" spans="7:205" ht="20.100000000000001" customHeight="1">
      <c r="G161" s="45"/>
      <c r="H161" s="45"/>
      <c r="I161" s="45"/>
      <c r="J161" s="45"/>
      <c r="K161" s="45"/>
      <c r="L161" s="45"/>
      <c r="M161" s="45"/>
      <c r="N161" s="45"/>
      <c r="O161" s="45"/>
      <c r="P161" s="45"/>
      <c r="Q161" s="45"/>
      <c r="R161" s="45"/>
      <c r="S161" s="45"/>
      <c r="T161" s="45"/>
      <c r="U161" s="45"/>
      <c r="V161" s="45"/>
      <c r="W161" s="45"/>
      <c r="X161" s="45"/>
      <c r="Y161" s="45"/>
      <c r="Z161" s="45"/>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row>
    <row r="162" spans="7:205" ht="20.100000000000001" customHeight="1">
      <c r="G162" s="45"/>
      <c r="H162" s="45"/>
      <c r="I162" s="45"/>
      <c r="J162" s="45"/>
      <c r="K162" s="45"/>
      <c r="L162" s="45"/>
      <c r="M162" s="45"/>
      <c r="N162" s="45"/>
      <c r="O162" s="45"/>
      <c r="P162" s="45"/>
      <c r="Q162" s="45"/>
      <c r="R162" s="45"/>
      <c r="S162" s="45"/>
      <c r="T162" s="45"/>
      <c r="U162" s="45"/>
      <c r="V162" s="45"/>
      <c r="W162" s="45"/>
      <c r="X162" s="45"/>
      <c r="Y162" s="45"/>
      <c r="Z162" s="45"/>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row>
    <row r="163" spans="7:205" ht="20.100000000000001" customHeight="1">
      <c r="G163" s="45"/>
      <c r="H163" s="45"/>
      <c r="I163" s="45"/>
      <c r="J163" s="45"/>
      <c r="K163" s="45"/>
      <c r="L163" s="45"/>
      <c r="M163" s="45"/>
      <c r="N163" s="45"/>
      <c r="O163" s="45"/>
      <c r="P163" s="45"/>
      <c r="Q163" s="45"/>
      <c r="R163" s="45"/>
      <c r="S163" s="45"/>
      <c r="T163" s="45"/>
      <c r="U163" s="45"/>
      <c r="V163" s="45"/>
      <c r="W163" s="45"/>
      <c r="X163" s="45"/>
      <c r="Y163" s="45"/>
      <c r="Z163" s="45"/>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row>
    <row r="164" spans="7:205" ht="20.100000000000001" customHeight="1">
      <c r="G164" s="45"/>
      <c r="H164" s="45"/>
      <c r="I164" s="45"/>
      <c r="J164" s="45"/>
      <c r="K164" s="45"/>
      <c r="L164" s="45"/>
      <c r="M164" s="45"/>
      <c r="N164" s="45"/>
      <c r="O164" s="45"/>
      <c r="P164" s="45"/>
      <c r="Q164" s="45"/>
      <c r="R164" s="45"/>
      <c r="S164" s="45"/>
      <c r="T164" s="45"/>
      <c r="U164" s="45"/>
      <c r="V164" s="45"/>
      <c r="W164" s="45"/>
      <c r="X164" s="45"/>
      <c r="Y164" s="45"/>
      <c r="Z164" s="45"/>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row>
    <row r="165" spans="7:205" ht="20.100000000000001" customHeight="1">
      <c r="G165" s="45"/>
      <c r="H165" s="45"/>
      <c r="I165" s="45"/>
      <c r="J165" s="45"/>
      <c r="K165" s="45"/>
      <c r="L165" s="45"/>
      <c r="M165" s="45"/>
      <c r="N165" s="45"/>
      <c r="O165" s="45"/>
      <c r="P165" s="45"/>
      <c r="Q165" s="45"/>
      <c r="R165" s="45"/>
      <c r="S165" s="45"/>
      <c r="T165" s="45"/>
      <c r="U165" s="45"/>
      <c r="V165" s="45"/>
      <c r="W165" s="45"/>
      <c r="X165" s="45"/>
      <c r="Y165" s="45"/>
      <c r="Z165" s="45"/>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row>
    <row r="166" spans="7:205" ht="20.100000000000001" customHeight="1">
      <c r="G166" s="45"/>
      <c r="H166" s="45"/>
      <c r="I166" s="45"/>
      <c r="J166" s="45"/>
      <c r="K166" s="45"/>
      <c r="L166" s="45"/>
      <c r="M166" s="45"/>
      <c r="N166" s="45"/>
      <c r="O166" s="45"/>
      <c r="P166" s="45"/>
      <c r="Q166" s="45"/>
      <c r="R166" s="45"/>
      <c r="S166" s="45"/>
      <c r="T166" s="45"/>
      <c r="U166" s="45"/>
      <c r="V166" s="45"/>
      <c r="W166" s="45"/>
      <c r="X166" s="45"/>
      <c r="Y166" s="45"/>
      <c r="Z166" s="45"/>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row>
    <row r="167" spans="7:205" ht="20.100000000000001" customHeight="1">
      <c r="G167" s="45"/>
      <c r="H167" s="45"/>
      <c r="I167" s="45"/>
      <c r="J167" s="45"/>
      <c r="K167" s="45"/>
      <c r="L167" s="45"/>
      <c r="M167" s="45"/>
      <c r="N167" s="45"/>
      <c r="O167" s="45"/>
      <c r="P167" s="45"/>
      <c r="Q167" s="45"/>
      <c r="R167" s="45"/>
      <c r="S167" s="45"/>
      <c r="T167" s="45"/>
      <c r="U167" s="45"/>
      <c r="V167" s="45"/>
      <c r="W167" s="45"/>
      <c r="X167" s="45"/>
      <c r="Y167" s="45"/>
      <c r="Z167" s="45"/>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row>
    <row r="168" spans="7:205" ht="20.100000000000001" customHeight="1">
      <c r="G168" s="45"/>
      <c r="H168" s="45"/>
      <c r="I168" s="45"/>
      <c r="J168" s="45"/>
      <c r="K168" s="45"/>
      <c r="L168" s="45"/>
      <c r="M168" s="45"/>
      <c r="N168" s="45"/>
      <c r="O168" s="45"/>
      <c r="P168" s="45"/>
      <c r="Q168" s="45"/>
      <c r="R168" s="45"/>
      <c r="S168" s="45"/>
      <c r="T168" s="45"/>
      <c r="U168" s="45"/>
      <c r="V168" s="45"/>
      <c r="W168" s="45"/>
      <c r="X168" s="45"/>
      <c r="Y168" s="45"/>
      <c r="Z168" s="45"/>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row>
    <row r="169" spans="7:205" ht="20.100000000000001" customHeight="1">
      <c r="G169" s="45"/>
      <c r="H169" s="45"/>
      <c r="I169" s="45"/>
      <c r="J169" s="45"/>
      <c r="K169" s="45"/>
      <c r="L169" s="45"/>
      <c r="M169" s="45"/>
      <c r="N169" s="45"/>
      <c r="O169" s="45"/>
      <c r="P169" s="45"/>
      <c r="Q169" s="45"/>
      <c r="R169" s="45"/>
      <c r="S169" s="45"/>
      <c r="T169" s="45"/>
      <c r="U169" s="45"/>
      <c r="V169" s="45"/>
      <c r="W169" s="45"/>
      <c r="X169" s="45"/>
      <c r="Y169" s="45"/>
      <c r="Z169" s="45"/>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row>
    <row r="170" spans="7:205" ht="20.100000000000001" customHeight="1">
      <c r="G170" s="45"/>
      <c r="H170" s="45"/>
      <c r="I170" s="45"/>
      <c r="J170" s="45"/>
      <c r="K170" s="45"/>
      <c r="L170" s="45"/>
      <c r="M170" s="45"/>
      <c r="N170" s="45"/>
      <c r="O170" s="45"/>
      <c r="P170" s="45"/>
      <c r="Q170" s="45"/>
      <c r="R170" s="45"/>
      <c r="S170" s="45"/>
      <c r="T170" s="45"/>
      <c r="U170" s="45"/>
      <c r="V170" s="45"/>
      <c r="W170" s="45"/>
      <c r="X170" s="45"/>
      <c r="Y170" s="45"/>
      <c r="Z170" s="45"/>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row>
    <row r="171" spans="7:205" ht="20.100000000000001" customHeight="1">
      <c r="G171" s="45"/>
      <c r="H171" s="45"/>
      <c r="I171" s="45"/>
      <c r="J171" s="45"/>
      <c r="K171" s="45"/>
      <c r="L171" s="45"/>
      <c r="M171" s="45"/>
      <c r="N171" s="45"/>
      <c r="O171" s="45"/>
      <c r="P171" s="45"/>
      <c r="Q171" s="45"/>
      <c r="R171" s="45"/>
      <c r="S171" s="45"/>
      <c r="T171" s="45"/>
      <c r="U171" s="45"/>
      <c r="V171" s="45"/>
      <c r="W171" s="45"/>
      <c r="X171" s="45"/>
      <c r="Y171" s="45"/>
      <c r="Z171" s="45"/>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row>
    <row r="172" spans="7:205" ht="20.100000000000001" customHeight="1">
      <c r="G172" s="45"/>
      <c r="H172" s="45"/>
      <c r="I172" s="45"/>
      <c r="J172" s="45"/>
      <c r="K172" s="45"/>
      <c r="L172" s="45"/>
      <c r="M172" s="45"/>
      <c r="N172" s="45"/>
      <c r="O172" s="45"/>
      <c r="P172" s="45"/>
      <c r="Q172" s="45"/>
      <c r="R172" s="45"/>
      <c r="S172" s="45"/>
      <c r="T172" s="45"/>
      <c r="U172" s="45"/>
      <c r="V172" s="45"/>
      <c r="W172" s="45"/>
      <c r="X172" s="45"/>
      <c r="Y172" s="45"/>
      <c r="Z172" s="45"/>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row>
    <row r="173" spans="7:205" ht="20.100000000000001" customHeight="1">
      <c r="G173" s="45"/>
      <c r="H173" s="45"/>
      <c r="I173" s="45"/>
      <c r="J173" s="45"/>
      <c r="K173" s="45"/>
      <c r="L173" s="45"/>
      <c r="M173" s="45"/>
      <c r="N173" s="45"/>
      <c r="O173" s="45"/>
      <c r="P173" s="45"/>
      <c r="Q173" s="45"/>
      <c r="R173" s="45"/>
      <c r="S173" s="45"/>
      <c r="T173" s="45"/>
      <c r="U173" s="45"/>
      <c r="V173" s="45"/>
      <c r="W173" s="45"/>
      <c r="X173" s="45"/>
      <c r="Y173" s="45"/>
      <c r="Z173" s="45"/>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row>
    <row r="174" spans="7:205" ht="20.100000000000001" customHeight="1">
      <c r="G174" s="45"/>
      <c r="H174" s="45"/>
      <c r="I174" s="45"/>
      <c r="J174" s="45"/>
      <c r="K174" s="45"/>
      <c r="L174" s="45"/>
      <c r="M174" s="45"/>
      <c r="N174" s="45"/>
      <c r="O174" s="45"/>
      <c r="P174" s="45"/>
      <c r="Q174" s="45"/>
      <c r="R174" s="45"/>
      <c r="S174" s="45"/>
      <c r="T174" s="45"/>
      <c r="U174" s="45"/>
      <c r="V174" s="45"/>
      <c r="W174" s="45"/>
      <c r="X174" s="45"/>
      <c r="Y174" s="45"/>
      <c r="Z174" s="45"/>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row>
    <row r="175" spans="7:205" ht="20.100000000000001" customHeight="1">
      <c r="G175" s="45"/>
      <c r="H175" s="45"/>
      <c r="I175" s="45"/>
      <c r="J175" s="45"/>
      <c r="K175" s="45"/>
      <c r="L175" s="45"/>
      <c r="M175" s="45"/>
      <c r="N175" s="45"/>
      <c r="O175" s="45"/>
      <c r="P175" s="45"/>
      <c r="Q175" s="45"/>
      <c r="R175" s="45"/>
      <c r="S175" s="45"/>
      <c r="T175" s="45"/>
      <c r="U175" s="45"/>
      <c r="V175" s="45"/>
      <c r="W175" s="45"/>
      <c r="X175" s="45"/>
      <c r="Y175" s="45"/>
      <c r="Z175" s="45"/>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row>
    <row r="176" spans="7:205" ht="20.100000000000001" customHeight="1">
      <c r="G176" s="45"/>
      <c r="H176" s="45"/>
      <c r="I176" s="45"/>
      <c r="J176" s="45"/>
      <c r="K176" s="45"/>
      <c r="L176" s="45"/>
      <c r="M176" s="45"/>
      <c r="N176" s="45"/>
      <c r="O176" s="45"/>
      <c r="P176" s="45"/>
      <c r="Q176" s="45"/>
      <c r="R176" s="45"/>
      <c r="S176" s="45"/>
      <c r="T176" s="45"/>
      <c r="U176" s="45"/>
      <c r="V176" s="45"/>
      <c r="W176" s="45"/>
      <c r="X176" s="45"/>
      <c r="Y176" s="45"/>
      <c r="Z176" s="45"/>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row>
    <row r="177" spans="7:205" ht="20.100000000000001" customHeight="1">
      <c r="G177" s="45"/>
      <c r="H177" s="45"/>
      <c r="I177" s="45"/>
      <c r="J177" s="45"/>
      <c r="K177" s="45"/>
      <c r="L177" s="45"/>
      <c r="M177" s="45"/>
      <c r="N177" s="45"/>
      <c r="O177" s="45"/>
      <c r="P177" s="45"/>
      <c r="Q177" s="45"/>
      <c r="R177" s="45"/>
      <c r="S177" s="45"/>
      <c r="T177" s="45"/>
      <c r="U177" s="45"/>
      <c r="V177" s="45"/>
      <c r="W177" s="45"/>
      <c r="X177" s="45"/>
      <c r="Y177" s="45"/>
      <c r="Z177" s="45"/>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row>
    <row r="178" spans="7:205" ht="20.100000000000001" customHeight="1">
      <c r="G178" s="45"/>
      <c r="H178" s="45"/>
      <c r="I178" s="45"/>
      <c r="J178" s="45"/>
      <c r="K178" s="45"/>
      <c r="L178" s="45"/>
      <c r="M178" s="45"/>
      <c r="N178" s="45"/>
      <c r="O178" s="45"/>
      <c r="P178" s="45"/>
      <c r="Q178" s="45"/>
      <c r="R178" s="45"/>
      <c r="S178" s="45"/>
      <c r="T178" s="45"/>
      <c r="U178" s="45"/>
      <c r="V178" s="45"/>
      <c r="W178" s="45"/>
      <c r="X178" s="45"/>
      <c r="Y178" s="45"/>
      <c r="Z178" s="45"/>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row>
    <row r="179" spans="7:205" ht="20.100000000000001" customHeight="1">
      <c r="G179" s="45"/>
      <c r="H179" s="45"/>
      <c r="I179" s="45"/>
      <c r="J179" s="45"/>
      <c r="K179" s="45"/>
      <c r="L179" s="45"/>
      <c r="M179" s="45"/>
      <c r="N179" s="45"/>
      <c r="O179" s="45"/>
      <c r="P179" s="45"/>
      <c r="Q179" s="45"/>
      <c r="R179" s="45"/>
      <c r="S179" s="45"/>
      <c r="T179" s="45"/>
      <c r="U179" s="45"/>
      <c r="V179" s="45"/>
      <c r="W179" s="45"/>
      <c r="X179" s="45"/>
      <c r="Y179" s="45"/>
      <c r="Z179" s="45"/>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row>
    <row r="180" spans="7:205" ht="20.100000000000001" customHeight="1">
      <c r="G180" s="45"/>
      <c r="H180" s="45"/>
      <c r="I180" s="45"/>
      <c r="J180" s="45"/>
      <c r="K180" s="45"/>
      <c r="L180" s="45"/>
      <c r="M180" s="45"/>
      <c r="N180" s="45"/>
      <c r="O180" s="45"/>
      <c r="P180" s="45"/>
      <c r="Q180" s="45"/>
      <c r="R180" s="45"/>
      <c r="S180" s="45"/>
      <c r="T180" s="45"/>
      <c r="U180" s="45"/>
      <c r="V180" s="45"/>
      <c r="W180" s="45"/>
      <c r="X180" s="45"/>
      <c r="Y180" s="45"/>
      <c r="Z180" s="45"/>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row>
    <row r="181" spans="7:205" ht="20.100000000000001" customHeight="1">
      <c r="G181" s="45"/>
      <c r="H181" s="45"/>
      <c r="I181" s="45"/>
      <c r="J181" s="45"/>
      <c r="K181" s="45"/>
      <c r="L181" s="45"/>
      <c r="M181" s="45"/>
      <c r="N181" s="45"/>
      <c r="O181" s="45"/>
      <c r="P181" s="45"/>
      <c r="Q181" s="45"/>
      <c r="R181" s="45"/>
      <c r="S181" s="45"/>
      <c r="T181" s="45"/>
      <c r="U181" s="45"/>
      <c r="V181" s="45"/>
      <c r="W181" s="45"/>
      <c r="X181" s="45"/>
      <c r="Y181" s="45"/>
      <c r="Z181" s="45"/>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row>
    <row r="182" spans="7:205" ht="20.100000000000001" customHeight="1">
      <c r="G182" s="45"/>
      <c r="H182" s="45"/>
      <c r="I182" s="45"/>
      <c r="J182" s="45"/>
      <c r="K182" s="45"/>
      <c r="L182" s="45"/>
      <c r="M182" s="45"/>
      <c r="N182" s="45"/>
      <c r="O182" s="45"/>
      <c r="P182" s="45"/>
      <c r="Q182" s="45"/>
      <c r="R182" s="45"/>
      <c r="S182" s="45"/>
      <c r="T182" s="45"/>
      <c r="U182" s="45"/>
      <c r="V182" s="45"/>
      <c r="W182" s="45"/>
      <c r="X182" s="45"/>
      <c r="Y182" s="45"/>
      <c r="Z182" s="45"/>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row>
    <row r="183" spans="7:205" ht="20.100000000000001" customHeight="1">
      <c r="G183" s="45"/>
      <c r="H183" s="45"/>
      <c r="I183" s="45"/>
      <c r="J183" s="45"/>
      <c r="K183" s="45"/>
      <c r="L183" s="45"/>
      <c r="M183" s="45"/>
      <c r="N183" s="45"/>
      <c r="O183" s="45"/>
      <c r="P183" s="45"/>
      <c r="Q183" s="45"/>
      <c r="R183" s="45"/>
      <c r="S183" s="45"/>
      <c r="T183" s="45"/>
      <c r="U183" s="45"/>
      <c r="V183" s="45"/>
      <c r="W183" s="45"/>
      <c r="X183" s="45"/>
      <c r="Y183" s="45"/>
      <c r="Z183" s="45"/>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row>
    <row r="184" spans="7:205" ht="20.100000000000001" customHeight="1">
      <c r="G184" s="45"/>
      <c r="H184" s="45"/>
      <c r="I184" s="45"/>
      <c r="J184" s="45"/>
      <c r="K184" s="45"/>
      <c r="L184" s="45"/>
      <c r="M184" s="45"/>
      <c r="N184" s="45"/>
      <c r="O184" s="45"/>
      <c r="P184" s="45"/>
      <c r="Q184" s="45"/>
      <c r="R184" s="45"/>
      <c r="S184" s="45"/>
      <c r="T184" s="45"/>
      <c r="U184" s="45"/>
      <c r="V184" s="45"/>
      <c r="W184" s="45"/>
      <c r="X184" s="45"/>
      <c r="Y184" s="45"/>
      <c r="Z184" s="45"/>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row>
    <row r="185" spans="7:205" ht="20.100000000000001" customHeight="1">
      <c r="G185" s="45"/>
      <c r="H185" s="45"/>
      <c r="I185" s="45"/>
      <c r="J185" s="45"/>
      <c r="K185" s="45"/>
      <c r="L185" s="45"/>
      <c r="M185" s="45"/>
      <c r="N185" s="45"/>
      <c r="O185" s="45"/>
      <c r="P185" s="45"/>
      <c r="Q185" s="45"/>
      <c r="R185" s="45"/>
      <c r="S185" s="45"/>
      <c r="T185" s="45"/>
      <c r="U185" s="45"/>
      <c r="V185" s="45"/>
      <c r="W185" s="45"/>
      <c r="X185" s="45"/>
      <c r="Y185" s="45"/>
      <c r="Z185" s="45"/>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row>
    <row r="186" spans="7:205" ht="20.100000000000001" customHeight="1">
      <c r="G186" s="45"/>
      <c r="H186" s="45"/>
      <c r="I186" s="45"/>
      <c r="J186" s="45"/>
      <c r="K186" s="45"/>
      <c r="L186" s="45"/>
      <c r="M186" s="45"/>
      <c r="N186" s="45"/>
      <c r="O186" s="45"/>
      <c r="P186" s="45"/>
      <c r="Q186" s="45"/>
      <c r="R186" s="45"/>
      <c r="S186" s="45"/>
      <c r="T186" s="45"/>
      <c r="U186" s="45"/>
      <c r="V186" s="45"/>
      <c r="W186" s="45"/>
      <c r="X186" s="45"/>
      <c r="Y186" s="45"/>
      <c r="Z186" s="45"/>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row>
    <row r="187" spans="7:205" ht="20.100000000000001" customHeight="1">
      <c r="G187" s="45"/>
      <c r="H187" s="45"/>
      <c r="I187" s="45"/>
      <c r="J187" s="45"/>
      <c r="K187" s="45"/>
      <c r="L187" s="45"/>
      <c r="M187" s="45"/>
      <c r="N187" s="45"/>
      <c r="O187" s="45"/>
      <c r="P187" s="45"/>
      <c r="Q187" s="45"/>
      <c r="R187" s="45"/>
      <c r="S187" s="45"/>
      <c r="T187" s="45"/>
      <c r="U187" s="45"/>
      <c r="V187" s="45"/>
      <c r="W187" s="45"/>
      <c r="X187" s="45"/>
      <c r="Y187" s="45"/>
      <c r="Z187" s="45"/>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row>
    <row r="188" spans="7:205" ht="20.100000000000001" customHeight="1">
      <c r="G188" s="45"/>
      <c r="H188" s="45"/>
      <c r="I188" s="45"/>
      <c r="J188" s="45"/>
      <c r="K188" s="45"/>
      <c r="L188" s="45"/>
      <c r="M188" s="45"/>
      <c r="N188" s="45"/>
      <c r="O188" s="45"/>
      <c r="P188" s="45"/>
      <c r="Q188" s="45"/>
      <c r="R188" s="45"/>
      <c r="S188" s="45"/>
      <c r="T188" s="45"/>
      <c r="U188" s="45"/>
      <c r="V188" s="45"/>
      <c r="W188" s="45"/>
      <c r="X188" s="45"/>
      <c r="Y188" s="45"/>
      <c r="Z188" s="45"/>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row>
    <row r="189" spans="7:205" ht="20.100000000000001" customHeight="1">
      <c r="G189" s="45"/>
      <c r="H189" s="45"/>
      <c r="I189" s="45"/>
      <c r="J189" s="45"/>
      <c r="K189" s="45"/>
      <c r="L189" s="45"/>
      <c r="M189" s="45"/>
      <c r="N189" s="45"/>
      <c r="O189" s="45"/>
      <c r="P189" s="45"/>
      <c r="Q189" s="45"/>
      <c r="R189" s="45"/>
      <c r="S189" s="45"/>
      <c r="T189" s="45"/>
      <c r="U189" s="45"/>
      <c r="V189" s="45"/>
      <c r="W189" s="45"/>
      <c r="X189" s="45"/>
      <c r="Y189" s="45"/>
      <c r="Z189" s="45"/>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row>
    <row r="190" spans="7:205" ht="20.100000000000001" customHeight="1">
      <c r="G190" s="45"/>
      <c r="H190" s="45"/>
      <c r="I190" s="45"/>
      <c r="J190" s="45"/>
      <c r="K190" s="45"/>
      <c r="L190" s="45"/>
      <c r="M190" s="45"/>
      <c r="N190" s="45"/>
      <c r="O190" s="45"/>
      <c r="P190" s="45"/>
      <c r="Q190" s="45"/>
      <c r="R190" s="45"/>
      <c r="S190" s="45"/>
      <c r="T190" s="45"/>
      <c r="U190" s="45"/>
      <c r="V190" s="45"/>
      <c r="W190" s="45"/>
      <c r="X190" s="45"/>
      <c r="Y190" s="45"/>
      <c r="Z190" s="45"/>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row>
    <row r="191" spans="7:205" ht="20.100000000000001" customHeight="1">
      <c r="G191" s="45"/>
      <c r="H191" s="45"/>
      <c r="I191" s="45"/>
      <c r="J191" s="45"/>
      <c r="K191" s="45"/>
      <c r="L191" s="45"/>
      <c r="M191" s="45"/>
      <c r="N191" s="45"/>
      <c r="O191" s="45"/>
      <c r="P191" s="45"/>
      <c r="Q191" s="45"/>
      <c r="R191" s="45"/>
      <c r="S191" s="45"/>
      <c r="T191" s="45"/>
      <c r="U191" s="45"/>
      <c r="V191" s="45"/>
      <c r="W191" s="45"/>
      <c r="X191" s="45"/>
      <c r="Y191" s="45"/>
      <c r="Z191" s="45"/>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row>
    <row r="192" spans="7:205" ht="20.100000000000001" customHeight="1">
      <c r="G192" s="45"/>
      <c r="H192" s="45"/>
      <c r="I192" s="45"/>
      <c r="J192" s="45"/>
      <c r="K192" s="45"/>
      <c r="L192" s="45"/>
      <c r="M192" s="45"/>
      <c r="N192" s="45"/>
      <c r="O192" s="45"/>
      <c r="P192" s="45"/>
      <c r="Q192" s="45"/>
      <c r="R192" s="45"/>
      <c r="S192" s="45"/>
      <c r="T192" s="45"/>
      <c r="U192" s="45"/>
      <c r="V192" s="45"/>
      <c r="W192" s="45"/>
      <c r="X192" s="45"/>
      <c r="Y192" s="45"/>
      <c r="Z192" s="45"/>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row>
    <row r="193" spans="7:205" ht="20.100000000000001" customHeight="1">
      <c r="G193" s="45"/>
      <c r="H193" s="45"/>
      <c r="I193" s="45"/>
      <c r="J193" s="45"/>
      <c r="K193" s="45"/>
      <c r="L193" s="45"/>
      <c r="M193" s="45"/>
      <c r="N193" s="45"/>
      <c r="O193" s="45"/>
      <c r="P193" s="45"/>
      <c r="Q193" s="45"/>
      <c r="R193" s="45"/>
      <c r="S193" s="45"/>
      <c r="T193" s="45"/>
      <c r="U193" s="45"/>
      <c r="V193" s="45"/>
      <c r="W193" s="45"/>
      <c r="X193" s="45"/>
      <c r="Y193" s="45"/>
      <c r="Z193" s="45"/>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row>
    <row r="194" spans="7:205" ht="20.100000000000001" customHeight="1">
      <c r="G194" s="45"/>
      <c r="H194" s="45"/>
      <c r="I194" s="45"/>
      <c r="J194" s="45"/>
      <c r="K194" s="45"/>
      <c r="L194" s="45"/>
      <c r="M194" s="45"/>
      <c r="N194" s="45"/>
      <c r="O194" s="45"/>
      <c r="P194" s="45"/>
      <c r="Q194" s="45"/>
      <c r="R194" s="45"/>
      <c r="S194" s="45"/>
      <c r="T194" s="45"/>
      <c r="U194" s="45"/>
      <c r="V194" s="45"/>
      <c r="W194" s="45"/>
      <c r="X194" s="45"/>
      <c r="Y194" s="45"/>
      <c r="Z194" s="45"/>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row>
    <row r="195" spans="7:205" ht="20.100000000000001" customHeight="1">
      <c r="G195" s="45"/>
      <c r="H195" s="45"/>
      <c r="I195" s="45"/>
      <c r="J195" s="45"/>
      <c r="K195" s="45"/>
      <c r="L195" s="45"/>
      <c r="M195" s="45"/>
      <c r="N195" s="45"/>
      <c r="O195" s="45"/>
      <c r="P195" s="45"/>
      <c r="Q195" s="45"/>
      <c r="R195" s="45"/>
      <c r="S195" s="45"/>
      <c r="T195" s="45"/>
      <c r="U195" s="45"/>
      <c r="V195" s="45"/>
      <c r="W195" s="45"/>
      <c r="X195" s="45"/>
      <c r="Y195" s="45"/>
      <c r="Z195" s="45"/>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row>
    <row r="196" spans="7:205" ht="20.100000000000001" customHeight="1">
      <c r="G196" s="45"/>
      <c r="H196" s="45"/>
      <c r="I196" s="45"/>
      <c r="J196" s="45"/>
      <c r="K196" s="45"/>
      <c r="L196" s="45"/>
      <c r="M196" s="45"/>
      <c r="N196" s="45"/>
      <c r="O196" s="45"/>
      <c r="P196" s="45"/>
      <c r="Q196" s="45"/>
      <c r="R196" s="45"/>
      <c r="S196" s="45"/>
      <c r="T196" s="45"/>
      <c r="U196" s="45"/>
      <c r="V196" s="45"/>
      <c r="W196" s="45"/>
      <c r="X196" s="45"/>
      <c r="Y196" s="45"/>
      <c r="Z196" s="45"/>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row>
    <row r="197" spans="7:205" ht="20.100000000000001" customHeight="1">
      <c r="G197" s="45"/>
      <c r="H197" s="45"/>
      <c r="I197" s="45"/>
      <c r="J197" s="45"/>
      <c r="K197" s="45"/>
      <c r="L197" s="45"/>
      <c r="M197" s="45"/>
      <c r="N197" s="45"/>
      <c r="O197" s="45"/>
      <c r="P197" s="45"/>
      <c r="Q197" s="45"/>
      <c r="R197" s="45"/>
      <c r="S197" s="45"/>
      <c r="T197" s="45"/>
      <c r="U197" s="45"/>
      <c r="V197" s="45"/>
      <c r="W197" s="45"/>
      <c r="X197" s="45"/>
      <c r="Y197" s="45"/>
      <c r="Z197" s="45"/>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row>
    <row r="198" spans="7:205" ht="20.100000000000001" customHeight="1">
      <c r="G198" s="45"/>
      <c r="H198" s="45"/>
      <c r="I198" s="45"/>
      <c r="J198" s="45"/>
      <c r="K198" s="45"/>
      <c r="L198" s="45"/>
      <c r="M198" s="45"/>
      <c r="N198" s="45"/>
      <c r="O198" s="45"/>
      <c r="P198" s="45"/>
      <c r="Q198" s="45"/>
      <c r="R198" s="45"/>
      <c r="S198" s="45"/>
      <c r="T198" s="45"/>
      <c r="U198" s="45"/>
      <c r="V198" s="45"/>
      <c r="W198" s="45"/>
      <c r="X198" s="45"/>
      <c r="Y198" s="45"/>
      <c r="Z198" s="45"/>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row>
    <row r="199" spans="7:205" ht="20.100000000000001" customHeight="1">
      <c r="G199" s="45"/>
      <c r="H199" s="45"/>
      <c r="I199" s="45"/>
      <c r="J199" s="45"/>
      <c r="K199" s="45"/>
      <c r="L199" s="45"/>
      <c r="M199" s="45"/>
      <c r="N199" s="45"/>
      <c r="O199" s="45"/>
      <c r="P199" s="45"/>
      <c r="Q199" s="45"/>
      <c r="R199" s="45"/>
      <c r="S199" s="45"/>
      <c r="T199" s="45"/>
      <c r="U199" s="45"/>
      <c r="V199" s="45"/>
      <c r="W199" s="45"/>
      <c r="X199" s="45"/>
      <c r="Y199" s="45"/>
      <c r="Z199" s="45"/>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row>
    <row r="200" spans="7:205" ht="20.100000000000001" customHeight="1">
      <c r="G200" s="45"/>
      <c r="H200" s="45"/>
      <c r="I200" s="45"/>
      <c r="J200" s="45"/>
      <c r="K200" s="45"/>
      <c r="L200" s="45"/>
      <c r="M200" s="45"/>
      <c r="N200" s="45"/>
      <c r="O200" s="45"/>
      <c r="P200" s="45"/>
      <c r="Q200" s="45"/>
      <c r="R200" s="45"/>
      <c r="S200" s="45"/>
      <c r="T200" s="45"/>
      <c r="U200" s="45"/>
      <c r="V200" s="45"/>
      <c r="W200" s="45"/>
      <c r="X200" s="45"/>
      <c r="Y200" s="45"/>
      <c r="Z200" s="45"/>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row>
    <row r="201" spans="7:205" ht="20.100000000000001" customHeight="1">
      <c r="G201" s="45"/>
      <c r="H201" s="45"/>
      <c r="I201" s="45"/>
      <c r="J201" s="45"/>
      <c r="K201" s="45"/>
      <c r="L201" s="45"/>
      <c r="M201" s="45"/>
      <c r="N201" s="45"/>
      <c r="O201" s="45"/>
      <c r="P201" s="45"/>
      <c r="Q201" s="45"/>
      <c r="R201" s="45"/>
      <c r="S201" s="45"/>
      <c r="T201" s="45"/>
      <c r="U201" s="45"/>
      <c r="V201" s="45"/>
      <c r="W201" s="45"/>
      <c r="X201" s="45"/>
      <c r="Y201" s="45"/>
      <c r="Z201" s="45"/>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row>
    <row r="202" spans="7:205" ht="20.100000000000001" customHeight="1">
      <c r="G202" s="45"/>
      <c r="H202" s="45"/>
      <c r="I202" s="45"/>
      <c r="J202" s="45"/>
      <c r="K202" s="45"/>
      <c r="L202" s="45"/>
      <c r="M202" s="45"/>
      <c r="N202" s="45"/>
      <c r="O202" s="45"/>
      <c r="P202" s="45"/>
      <c r="Q202" s="45"/>
      <c r="R202" s="45"/>
      <c r="S202" s="45"/>
      <c r="T202" s="45"/>
      <c r="U202" s="45"/>
      <c r="V202" s="45"/>
      <c r="W202" s="45"/>
      <c r="X202" s="45"/>
      <c r="Y202" s="45"/>
      <c r="Z202" s="45"/>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row>
    <row r="203" spans="7:205" ht="20.100000000000001" customHeight="1">
      <c r="G203" s="45"/>
      <c r="H203" s="45"/>
      <c r="I203" s="45"/>
      <c r="J203" s="45"/>
      <c r="K203" s="45"/>
      <c r="L203" s="45"/>
      <c r="M203" s="45"/>
      <c r="N203" s="45"/>
      <c r="O203" s="45"/>
      <c r="P203" s="45"/>
      <c r="Q203" s="45"/>
      <c r="R203" s="45"/>
      <c r="S203" s="45"/>
      <c r="T203" s="45"/>
      <c r="U203" s="45"/>
      <c r="V203" s="45"/>
      <c r="W203" s="45"/>
      <c r="X203" s="45"/>
      <c r="Y203" s="45"/>
      <c r="Z203" s="45"/>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row>
    <row r="204" spans="7:205" ht="20.100000000000001" customHeight="1">
      <c r="G204" s="45"/>
      <c r="H204" s="45"/>
      <c r="I204" s="45"/>
      <c r="J204" s="45"/>
      <c r="K204" s="45"/>
      <c r="L204" s="45"/>
      <c r="M204" s="45"/>
      <c r="N204" s="45"/>
      <c r="O204" s="45"/>
      <c r="P204" s="45"/>
      <c r="Q204" s="45"/>
      <c r="R204" s="45"/>
      <c r="S204" s="45"/>
      <c r="T204" s="45"/>
      <c r="U204" s="45"/>
      <c r="V204" s="45"/>
      <c r="W204" s="45"/>
      <c r="X204" s="45"/>
      <c r="Y204" s="45"/>
      <c r="Z204" s="45"/>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row>
    <row r="205" spans="7:205" ht="20.100000000000001" customHeight="1">
      <c r="G205" s="45"/>
      <c r="H205" s="45"/>
      <c r="I205" s="45"/>
      <c r="J205" s="45"/>
      <c r="K205" s="45"/>
      <c r="L205" s="45"/>
      <c r="M205" s="45"/>
      <c r="N205" s="45"/>
      <c r="O205" s="45"/>
      <c r="P205" s="45"/>
      <c r="Q205" s="45"/>
      <c r="R205" s="45"/>
      <c r="S205" s="45"/>
      <c r="T205" s="45"/>
      <c r="U205" s="45"/>
      <c r="V205" s="45"/>
      <c r="W205" s="45"/>
      <c r="X205" s="45"/>
      <c r="Y205" s="45"/>
      <c r="Z205" s="45"/>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row>
    <row r="206" spans="7:205" ht="20.100000000000001" customHeight="1">
      <c r="G206" s="45"/>
      <c r="H206" s="45"/>
      <c r="I206" s="45"/>
      <c r="J206" s="45"/>
      <c r="K206" s="45"/>
      <c r="L206" s="45"/>
      <c r="M206" s="45"/>
      <c r="N206" s="45"/>
      <c r="O206" s="45"/>
      <c r="P206" s="45"/>
      <c r="Q206" s="45"/>
      <c r="R206" s="45"/>
      <c r="S206" s="45"/>
      <c r="T206" s="45"/>
      <c r="U206" s="45"/>
      <c r="V206" s="45"/>
      <c r="W206" s="45"/>
      <c r="X206" s="45"/>
      <c r="Y206" s="45"/>
      <c r="Z206" s="45"/>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row>
    <row r="207" spans="7:205" ht="20.100000000000001" customHeight="1">
      <c r="G207" s="45"/>
      <c r="H207" s="45"/>
      <c r="I207" s="45"/>
      <c r="J207" s="45"/>
      <c r="K207" s="45"/>
      <c r="L207" s="45"/>
      <c r="M207" s="45"/>
      <c r="N207" s="45"/>
      <c r="O207" s="45"/>
      <c r="P207" s="45"/>
      <c r="Q207" s="45"/>
      <c r="R207" s="45"/>
      <c r="S207" s="45"/>
      <c r="T207" s="45"/>
      <c r="U207" s="45"/>
      <c r="V207" s="45"/>
      <c r="W207" s="45"/>
      <c r="X207" s="45"/>
      <c r="Y207" s="45"/>
      <c r="Z207" s="45"/>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row>
    <row r="208" spans="7:205" ht="20.100000000000001" customHeight="1">
      <c r="G208" s="45"/>
      <c r="H208" s="45"/>
      <c r="I208" s="45"/>
      <c r="J208" s="45"/>
      <c r="K208" s="45"/>
      <c r="L208" s="45"/>
      <c r="M208" s="45"/>
      <c r="N208" s="45"/>
      <c r="O208" s="45"/>
      <c r="P208" s="45"/>
      <c r="Q208" s="45"/>
      <c r="R208" s="45"/>
      <c r="S208" s="45"/>
      <c r="T208" s="45"/>
      <c r="U208" s="45"/>
      <c r="V208" s="45"/>
      <c r="W208" s="45"/>
      <c r="X208" s="45"/>
      <c r="Y208" s="45"/>
      <c r="Z208" s="45"/>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row>
    <row r="209" spans="7:205" ht="20.100000000000001" customHeight="1">
      <c r="G209" s="45"/>
      <c r="H209" s="45"/>
      <c r="I209" s="45"/>
      <c r="J209" s="45"/>
      <c r="K209" s="45"/>
      <c r="L209" s="45"/>
      <c r="M209" s="45"/>
      <c r="N209" s="45"/>
      <c r="O209" s="45"/>
      <c r="P209" s="45"/>
      <c r="Q209" s="45"/>
      <c r="R209" s="45"/>
      <c r="S209" s="45"/>
      <c r="T209" s="45"/>
      <c r="U209" s="45"/>
      <c r="V209" s="45"/>
      <c r="W209" s="45"/>
      <c r="X209" s="45"/>
      <c r="Y209" s="45"/>
      <c r="Z209" s="45"/>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row>
    <row r="210" spans="7:205" ht="20.100000000000001" customHeight="1">
      <c r="G210" s="45"/>
      <c r="H210" s="45"/>
      <c r="I210" s="45"/>
      <c r="J210" s="45"/>
      <c r="K210" s="45"/>
      <c r="L210" s="45"/>
      <c r="M210" s="45"/>
      <c r="N210" s="45"/>
      <c r="O210" s="45"/>
      <c r="P210" s="45"/>
      <c r="Q210" s="45"/>
      <c r="R210" s="45"/>
      <c r="S210" s="45"/>
      <c r="T210" s="45"/>
      <c r="U210" s="45"/>
      <c r="V210" s="45"/>
      <c r="W210" s="45"/>
      <c r="X210" s="45"/>
      <c r="Y210" s="45"/>
      <c r="Z210" s="45"/>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row>
    <row r="211" spans="7:205" ht="20.100000000000001" customHeight="1">
      <c r="G211" s="45"/>
      <c r="H211" s="45"/>
      <c r="I211" s="45"/>
      <c r="J211" s="45"/>
      <c r="K211" s="45"/>
      <c r="L211" s="45"/>
      <c r="M211" s="45"/>
      <c r="N211" s="45"/>
      <c r="O211" s="45"/>
      <c r="P211" s="45"/>
      <c r="Q211" s="45"/>
      <c r="R211" s="45"/>
      <c r="S211" s="45"/>
      <c r="T211" s="45"/>
      <c r="U211" s="45"/>
      <c r="V211" s="45"/>
      <c r="W211" s="45"/>
      <c r="X211" s="45"/>
      <c r="Y211" s="45"/>
      <c r="Z211" s="45"/>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row>
    <row r="212" spans="7:205" ht="20.100000000000001" customHeight="1">
      <c r="G212" s="45"/>
      <c r="H212" s="45"/>
      <c r="I212" s="45"/>
      <c r="J212" s="45"/>
      <c r="K212" s="45"/>
      <c r="L212" s="45"/>
      <c r="M212" s="45"/>
      <c r="N212" s="45"/>
      <c r="O212" s="45"/>
      <c r="P212" s="45"/>
      <c r="Q212" s="45"/>
      <c r="R212" s="45"/>
      <c r="S212" s="45"/>
      <c r="T212" s="45"/>
      <c r="U212" s="45"/>
      <c r="V212" s="45"/>
      <c r="W212" s="45"/>
      <c r="X212" s="45"/>
      <c r="Y212" s="45"/>
      <c r="Z212" s="45"/>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row>
    <row r="213" spans="7:205" ht="20.100000000000001" customHeight="1">
      <c r="G213" s="45"/>
      <c r="H213" s="45"/>
      <c r="I213" s="45"/>
      <c r="J213" s="45"/>
      <c r="K213" s="45"/>
      <c r="L213" s="45"/>
      <c r="M213" s="45"/>
      <c r="N213" s="45"/>
      <c r="O213" s="45"/>
      <c r="P213" s="45"/>
      <c r="Q213" s="45"/>
      <c r="R213" s="45"/>
      <c r="S213" s="45"/>
      <c r="T213" s="45"/>
      <c r="U213" s="45"/>
      <c r="V213" s="45"/>
      <c r="W213" s="45"/>
      <c r="X213" s="45"/>
      <c r="Y213" s="45"/>
      <c r="Z213" s="45"/>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row>
    <row r="214" spans="7:205" ht="20.100000000000001" customHeight="1">
      <c r="G214" s="45"/>
      <c r="H214" s="45"/>
      <c r="I214" s="45"/>
      <c r="J214" s="45"/>
      <c r="K214" s="45"/>
      <c r="L214" s="45"/>
      <c r="M214" s="45"/>
      <c r="N214" s="45"/>
      <c r="O214" s="45"/>
      <c r="P214" s="45"/>
      <c r="Q214" s="45"/>
      <c r="R214" s="45"/>
      <c r="S214" s="45"/>
      <c r="T214" s="45"/>
      <c r="U214" s="45"/>
      <c r="V214" s="45"/>
      <c r="W214" s="45"/>
      <c r="X214" s="45"/>
      <c r="Y214" s="45"/>
      <c r="Z214" s="45"/>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row>
    <row r="215" spans="7:205" ht="20.100000000000001" customHeight="1">
      <c r="G215" s="45"/>
      <c r="H215" s="45"/>
      <c r="I215" s="45"/>
      <c r="J215" s="45"/>
      <c r="K215" s="45"/>
      <c r="L215" s="45"/>
      <c r="M215" s="45"/>
      <c r="N215" s="45"/>
      <c r="O215" s="45"/>
      <c r="P215" s="45"/>
      <c r="Q215" s="45"/>
      <c r="R215" s="45"/>
      <c r="S215" s="45"/>
      <c r="T215" s="45"/>
      <c r="U215" s="45"/>
      <c r="V215" s="45"/>
      <c r="W215" s="45"/>
      <c r="X215" s="45"/>
      <c r="Y215" s="45"/>
      <c r="Z215" s="45"/>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row>
    <row r="216" spans="7:205" ht="20.100000000000001" customHeight="1">
      <c r="G216" s="45"/>
      <c r="H216" s="45"/>
      <c r="I216" s="45"/>
      <c r="J216" s="45"/>
      <c r="K216" s="45"/>
      <c r="L216" s="45"/>
      <c r="M216" s="45"/>
      <c r="N216" s="45"/>
      <c r="O216" s="45"/>
      <c r="P216" s="45"/>
      <c r="Q216" s="45"/>
      <c r="R216" s="45"/>
      <c r="S216" s="45"/>
      <c r="T216" s="45"/>
      <c r="U216" s="45"/>
      <c r="V216" s="45"/>
      <c r="W216" s="45"/>
      <c r="X216" s="45"/>
      <c r="Y216" s="45"/>
      <c r="Z216" s="45"/>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row>
    <row r="217" spans="7:205" ht="20.100000000000001" customHeight="1">
      <c r="G217" s="45"/>
      <c r="H217" s="45"/>
      <c r="I217" s="45"/>
      <c r="J217" s="45"/>
      <c r="K217" s="45"/>
      <c r="L217" s="45"/>
      <c r="M217" s="45"/>
      <c r="N217" s="45"/>
      <c r="O217" s="45"/>
      <c r="P217" s="45"/>
      <c r="Q217" s="45"/>
      <c r="R217" s="45"/>
      <c r="S217" s="45"/>
      <c r="T217" s="45"/>
      <c r="U217" s="45"/>
      <c r="V217" s="45"/>
      <c r="W217" s="45"/>
      <c r="X217" s="45"/>
      <c r="Y217" s="45"/>
      <c r="Z217" s="45"/>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row>
    <row r="218" spans="7:205" ht="20.100000000000001" customHeight="1">
      <c r="G218" s="45"/>
      <c r="H218" s="45"/>
      <c r="I218" s="45"/>
      <c r="J218" s="45"/>
      <c r="K218" s="45"/>
      <c r="L218" s="45"/>
      <c r="M218" s="45"/>
      <c r="N218" s="45"/>
      <c r="O218" s="45"/>
      <c r="P218" s="45"/>
      <c r="Q218" s="45"/>
      <c r="R218" s="45"/>
      <c r="S218" s="45"/>
      <c r="T218" s="45"/>
      <c r="U218" s="45"/>
      <c r="V218" s="45"/>
      <c r="W218" s="45"/>
      <c r="X218" s="45"/>
      <c r="Y218" s="45"/>
      <c r="Z218" s="45"/>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row>
    <row r="219" spans="7:205" ht="20.100000000000001" customHeight="1">
      <c r="G219" s="45"/>
      <c r="H219" s="45"/>
      <c r="I219" s="45"/>
      <c r="J219" s="45"/>
      <c r="K219" s="45"/>
      <c r="L219" s="45"/>
      <c r="M219" s="45"/>
      <c r="N219" s="45"/>
      <c r="O219" s="45"/>
      <c r="P219" s="45"/>
      <c r="Q219" s="45"/>
      <c r="R219" s="45"/>
      <c r="S219" s="45"/>
      <c r="T219" s="45"/>
      <c r="U219" s="45"/>
      <c r="V219" s="45"/>
      <c r="W219" s="45"/>
      <c r="X219" s="45"/>
      <c r="Y219" s="45"/>
      <c r="Z219" s="45"/>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row>
    <row r="220" spans="7:205" ht="20.100000000000001" customHeight="1">
      <c r="G220" s="45"/>
      <c r="H220" s="45"/>
      <c r="I220" s="45"/>
      <c r="J220" s="45"/>
      <c r="K220" s="45"/>
      <c r="L220" s="45"/>
      <c r="M220" s="45"/>
      <c r="N220" s="45"/>
      <c r="O220" s="45"/>
      <c r="P220" s="45"/>
      <c r="Q220" s="45"/>
      <c r="R220" s="45"/>
      <c r="S220" s="45"/>
      <c r="T220" s="45"/>
      <c r="U220" s="45"/>
      <c r="V220" s="45"/>
      <c r="W220" s="45"/>
      <c r="X220" s="45"/>
      <c r="Y220" s="45"/>
      <c r="Z220" s="45"/>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row>
  </sheetData>
  <sheetProtection algorithmName="SHA-512" hashValue="0Rvja56osRG6egsCYvphIOaL0kJiBrc8zX/EIS39jGXLCYgellTio/Udgs1Miyg1C41fAPAV4eCW0+EEIncwfQ==" saltValue="D8eyQaUWx1acnyimzeswgg==" spinCount="100000" sheet="1" objects="1" scenarios="1"/>
  <mergeCells count="3">
    <mergeCell ref="B4:F4"/>
    <mergeCell ref="B21:E22"/>
    <mergeCell ref="D2:F2"/>
  </mergeCells>
  <hyperlinks>
    <hyperlink ref="B19" location="'1 FR'!A1" tooltip="Note de la rédaction" display="} Cliquez ici" xr:uid="{5DD8617F-6CD1-47AD-BCA7-653C22533412}"/>
    <hyperlink ref="D19" location="'2 FR'!A1" tooltip="Outil de calcul" display="} Cliquez ici" xr:uid="{43CB180C-1D9B-40F8-9598-DFC1D45BCB27}"/>
    <hyperlink ref="F19" r:id="rId1" tooltip="Checklist" xr:uid="{DC0E8C7E-00FB-4978-9474-9A2B38B2BBF9}"/>
  </hyperlinks>
  <pageMargins left="0.75" right="0.75" top="1" bottom="1" header="0.5" footer="0.5"/>
  <pageSetup paperSize="9" orientation="portrait" r:id="rId2"/>
  <headerFooter alignWithMargins="0">
    <oddHeader>&amp;C&amp;"Aptos"&amp;10&amp;K000000 INTERNAL&amp;1#_x000D_&amp;"Tahomai"&amp;9&amp;KE6E6E6&amp;Z&amp;F</oddHeader>
    <oddFooter>&amp;C&amp;P/&amp;N_x000D_&amp;1#&amp;"Aptos"&amp;10&amp;K000000 INTERNAL</oddFooter>
  </headerFooter>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7787-249C-4A1D-BD34-552C780F507D}">
  <sheetPr codeName="Sheet5">
    <tabColor theme="2" tint="-9.9978637043366805E-2"/>
  </sheetPr>
  <dimension ref="A1:G18"/>
  <sheetViews>
    <sheetView showGridLines="0" showRowColHeaders="0" zoomScaleNormal="100" workbookViewId="0">
      <selection activeCell="B24" sqref="B24"/>
    </sheetView>
  </sheetViews>
  <sheetFormatPr defaultColWidth="5.75" defaultRowHeight="16.2" customHeight="1"/>
  <cols>
    <col min="2" max="2" width="116.375" customWidth="1"/>
  </cols>
  <sheetData>
    <row r="1" spans="2:7" ht="16.2" customHeight="1" thickBot="1">
      <c r="D1" s="16"/>
      <c r="E1" s="17"/>
      <c r="F1" s="17"/>
      <c r="G1" s="18"/>
    </row>
    <row r="2" spans="2:7" ht="30" customHeight="1" thickBot="1">
      <c r="B2" s="25" t="s">
        <v>93</v>
      </c>
      <c r="D2" s="1" t="s">
        <v>0</v>
      </c>
      <c r="E2" s="2" t="s">
        <v>1</v>
      </c>
      <c r="F2" s="3" t="s">
        <v>2</v>
      </c>
      <c r="G2" s="92" t="s">
        <v>3</v>
      </c>
    </row>
    <row r="3" spans="2:7" ht="16.2" customHeight="1">
      <c r="D3" s="4"/>
      <c r="E3" s="4"/>
      <c r="F3" s="4"/>
      <c r="G3" s="4"/>
    </row>
    <row r="4" spans="2:7" ht="30" customHeight="1">
      <c r="B4" s="26" t="s">
        <v>103</v>
      </c>
      <c r="D4" s="4"/>
      <c r="E4" s="4"/>
      <c r="F4" s="4"/>
      <c r="G4" s="4"/>
    </row>
    <row r="5" spans="2:7" ht="30" customHeight="1">
      <c r="B5" s="26" t="s">
        <v>94</v>
      </c>
      <c r="D5" s="4"/>
      <c r="E5" s="4"/>
      <c r="F5" s="4"/>
      <c r="G5" s="4"/>
    </row>
    <row r="6" spans="2:7" ht="30" customHeight="1">
      <c r="B6" s="26" t="s">
        <v>95</v>
      </c>
      <c r="D6" s="4"/>
      <c r="E6" s="4"/>
      <c r="F6" s="4"/>
      <c r="G6" s="4"/>
    </row>
    <row r="7" spans="2:7" ht="15.9" customHeight="1">
      <c r="B7" s="26"/>
      <c r="D7" s="4"/>
      <c r="E7" s="4"/>
      <c r="F7" s="4"/>
      <c r="G7" s="4"/>
    </row>
    <row r="8" spans="2:7" ht="30" customHeight="1">
      <c r="B8" s="26" t="s">
        <v>96</v>
      </c>
      <c r="D8" s="4"/>
      <c r="E8" s="4"/>
      <c r="F8" s="4"/>
      <c r="G8" s="4"/>
    </row>
    <row r="9" spans="2:7" ht="15.9" customHeight="1">
      <c r="B9" s="26"/>
      <c r="D9" s="4"/>
      <c r="E9" s="4"/>
      <c r="F9" s="4"/>
      <c r="G9" s="4"/>
    </row>
    <row r="10" spans="2:7" ht="36" customHeight="1">
      <c r="B10" s="94" t="s">
        <v>97</v>
      </c>
      <c r="D10" s="4"/>
      <c r="E10" s="4"/>
      <c r="F10" s="4"/>
      <c r="G10" s="4"/>
    </row>
    <row r="11" spans="2:7" ht="15.9" customHeight="1">
      <c r="B11" s="26"/>
      <c r="D11" s="4"/>
      <c r="E11" s="4"/>
      <c r="F11" s="4"/>
      <c r="G11" s="4"/>
    </row>
    <row r="12" spans="2:7" ht="15.9" customHeight="1">
      <c r="B12" s="27" t="s">
        <v>102</v>
      </c>
      <c r="D12" s="4"/>
      <c r="E12" s="4"/>
      <c r="F12" s="4"/>
      <c r="G12" s="4"/>
    </row>
    <row r="13" spans="2:7" ht="30" customHeight="1">
      <c r="B13" s="66" t="s">
        <v>98</v>
      </c>
      <c r="D13" s="4"/>
      <c r="E13" s="4"/>
      <c r="F13" s="4"/>
      <c r="G13" s="4"/>
    </row>
    <row r="14" spans="2:7" ht="46.5" customHeight="1">
      <c r="B14" s="66" t="s">
        <v>99</v>
      </c>
      <c r="D14" s="4"/>
      <c r="E14" s="4"/>
      <c r="F14" s="4"/>
      <c r="G14" s="4"/>
    </row>
    <row r="15" spans="2:7" ht="30" customHeight="1">
      <c r="B15" s="66" t="s">
        <v>100</v>
      </c>
      <c r="D15" s="4"/>
      <c r="E15" s="4"/>
      <c r="F15" s="4"/>
      <c r="G15" s="4"/>
    </row>
    <row r="16" spans="2:7" ht="30" customHeight="1">
      <c r="B16" s="66" t="s">
        <v>101</v>
      </c>
      <c r="D16" s="4"/>
      <c r="E16" s="4"/>
      <c r="F16" s="4"/>
      <c r="G16" s="4"/>
    </row>
    <row r="17" spans="1:7" ht="16.2" customHeight="1">
      <c r="D17" s="4"/>
      <c r="E17" s="4"/>
      <c r="F17" s="4"/>
      <c r="G17" s="4"/>
    </row>
    <row r="18" spans="1:7" ht="16.2" customHeight="1">
      <c r="A18" s="4"/>
      <c r="B18" s="4"/>
      <c r="C18" s="4"/>
      <c r="D18" s="4"/>
      <c r="E18" s="4"/>
      <c r="F18" s="4"/>
      <c r="G18" s="4"/>
    </row>
  </sheetData>
  <sheetProtection algorithmName="SHA-512" hashValue="G/dzIgQps1b1F1at0Fp26jwbaptzZS2+Dlnba2Ur8mdxypIMNHMntIue7PKjT/LeZ5ArWZr5cv1/8UcNXxK2cg==" saltValue="UtxgnUppPmT1o2IOJSksEQ==" spinCount="100000" sheet="1" objects="1" scenarios="1"/>
  <hyperlinks>
    <hyperlink ref="D2" location="'Home FR'!A1" tooltip="Home" display="Ç" xr:uid="{8170C737-33C7-4039-B5A6-2858B1BBDC75}"/>
    <hyperlink ref="G2" location="'2 FR'!A1" tooltip="Suivante" display="Æ" xr:uid="{6B2A9291-3217-49CF-9C46-7613463669B4}"/>
  </hyperlinks>
  <pageMargins left="0.7" right="0.7" top="0.75" bottom="0.75" header="0.3" footer="0.3"/>
  <pageSetup paperSize="9" scale="77" orientation="portrait" r:id="rId1"/>
  <headerFooter>
    <oddHeader>&amp;C&amp;"Aptos"&amp;10&amp;K000000 INTERNAL&amp;1#_x000D_&amp;"Tahomai"&amp;9&amp;KE6E6E6&amp;Z&amp;F</oddHeader>
    <oddFooter>&amp;C&amp;P/&amp;N_x000D_&amp;1#&amp;"Aptos"&amp;10&amp;K000000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E6775-4296-4CAE-AB44-22D9E37C0313}">
  <sheetPr codeName="Sheet6">
    <tabColor theme="2" tint="-9.9978637043366805E-2"/>
    <pageSetUpPr autoPageBreaks="0" fitToPage="1"/>
  </sheetPr>
  <dimension ref="A1:I139"/>
  <sheetViews>
    <sheetView showGridLines="0" showRowColHeaders="0" zoomScaleNormal="100" workbookViewId="0">
      <selection activeCell="F2" sqref="F2"/>
    </sheetView>
  </sheetViews>
  <sheetFormatPr defaultColWidth="9.125" defaultRowHeight="16.2" customHeight="1"/>
  <cols>
    <col min="1" max="1" width="5.75" style="7" customWidth="1"/>
    <col min="2" max="2" width="81.875" style="7" customWidth="1"/>
    <col min="3" max="3" width="10" style="7" customWidth="1"/>
    <col min="4" max="4" width="24.625" style="7" customWidth="1"/>
    <col min="5" max="11" width="5.75" style="7" customWidth="1"/>
    <col min="12" max="16384" width="9.125" style="7"/>
  </cols>
  <sheetData>
    <row r="1" spans="2:9" ht="16.2" customHeight="1" thickBot="1">
      <c r="F1" s="6"/>
      <c r="G1" s="6"/>
      <c r="H1" s="6"/>
      <c r="I1" s="6"/>
    </row>
    <row r="2" spans="2:9" ht="30" customHeight="1" thickBot="1">
      <c r="B2" s="111" t="s">
        <v>86</v>
      </c>
      <c r="C2" s="111"/>
      <c r="D2" s="111"/>
      <c r="F2" s="1" t="s">
        <v>0</v>
      </c>
      <c r="G2" s="2" t="s">
        <v>1</v>
      </c>
      <c r="H2" s="20" t="s">
        <v>2</v>
      </c>
      <c r="I2" s="3" t="s">
        <v>3</v>
      </c>
    </row>
    <row r="3" spans="2:9" ht="16.2" customHeight="1">
      <c r="F3" s="4"/>
      <c r="G3" s="4"/>
      <c r="H3" s="4"/>
      <c r="I3" s="4"/>
    </row>
    <row r="4" spans="2:9" ht="15.9" customHeight="1">
      <c r="B4" s="15" t="s">
        <v>106</v>
      </c>
      <c r="C4" s="15"/>
      <c r="D4" s="41" t="s">
        <v>121</v>
      </c>
      <c r="F4" s="5"/>
      <c r="G4" s="5"/>
      <c r="H4" s="5"/>
      <c r="I4" s="5"/>
    </row>
    <row r="5" spans="2:9" ht="15.9" customHeight="1">
      <c r="B5" s="30" t="s">
        <v>104</v>
      </c>
      <c r="C5" s="29"/>
      <c r="D5" s="31">
        <v>0</v>
      </c>
      <c r="F5" s="5"/>
      <c r="G5" s="5"/>
      <c r="H5" s="5"/>
      <c r="I5" s="5"/>
    </row>
    <row r="6" spans="2:9" ht="15.9" customHeight="1">
      <c r="B6" s="30" t="s">
        <v>105</v>
      </c>
      <c r="C6" s="29"/>
      <c r="D6" s="31">
        <v>0</v>
      </c>
      <c r="F6" s="5"/>
      <c r="G6" s="5"/>
      <c r="H6" s="5"/>
      <c r="I6" s="5"/>
    </row>
    <row r="7" spans="2:9" ht="15.9" customHeight="1">
      <c r="B7" s="30" t="s">
        <v>85</v>
      </c>
      <c r="C7" s="28"/>
      <c r="D7" s="31">
        <v>0</v>
      </c>
      <c r="F7" s="5"/>
      <c r="G7" s="5"/>
      <c r="H7" s="5"/>
      <c r="I7" s="5"/>
    </row>
    <row r="8" spans="2:9" ht="15.9" customHeight="1">
      <c r="B8" s="28" t="s">
        <v>109</v>
      </c>
      <c r="C8" s="28"/>
      <c r="D8" s="34">
        <f>SUM(D5:D7)</f>
        <v>0</v>
      </c>
      <c r="F8" s="5"/>
      <c r="G8" s="5"/>
      <c r="H8" s="5"/>
      <c r="I8" s="5"/>
    </row>
    <row r="9" spans="2:9" ht="15.9" customHeight="1">
      <c r="B9" s="9"/>
      <c r="C9" s="9"/>
      <c r="D9" s="9"/>
      <c r="F9" s="5"/>
      <c r="G9" s="5"/>
      <c r="H9" s="5"/>
      <c r="I9" s="5"/>
    </row>
    <row r="10" spans="2:9" ht="15.9" customHeight="1">
      <c r="B10" s="15" t="s">
        <v>115</v>
      </c>
      <c r="C10" s="9"/>
      <c r="D10" s="9"/>
      <c r="F10" s="5"/>
      <c r="G10" s="5"/>
      <c r="H10" s="5"/>
      <c r="I10" s="5"/>
    </row>
    <row r="11" spans="2:9" ht="15.9" customHeight="1">
      <c r="B11" s="93" t="s">
        <v>108</v>
      </c>
      <c r="C11" s="28"/>
      <c r="D11" s="31">
        <v>0</v>
      </c>
      <c r="F11" s="5"/>
      <c r="G11" s="5"/>
      <c r="H11" s="5"/>
      <c r="I11" s="5"/>
    </row>
    <row r="12" spans="2:9" ht="15.9" customHeight="1">
      <c r="B12" s="11"/>
      <c r="C12" s="11"/>
      <c r="D12" s="11"/>
      <c r="F12" s="5"/>
      <c r="G12" s="5"/>
      <c r="H12" s="5"/>
      <c r="I12" s="5"/>
    </row>
    <row r="13" spans="2:9" ht="15.9" customHeight="1">
      <c r="B13" s="93" t="s">
        <v>107</v>
      </c>
      <c r="C13" s="15"/>
      <c r="D13" s="8"/>
      <c r="F13" s="5"/>
      <c r="G13" s="5"/>
      <c r="H13" s="5"/>
      <c r="I13" s="5"/>
    </row>
    <row r="14" spans="2:9" ht="15.9" customHeight="1">
      <c r="B14" s="30" t="s">
        <v>84</v>
      </c>
      <c r="C14" s="30"/>
      <c r="D14" s="31">
        <v>0</v>
      </c>
      <c r="F14" s="5"/>
      <c r="G14" s="5"/>
      <c r="H14" s="5"/>
      <c r="I14" s="5"/>
    </row>
    <row r="15" spans="2:9" ht="15.9" customHeight="1">
      <c r="B15" s="30" t="s">
        <v>83</v>
      </c>
      <c r="C15" s="30"/>
      <c r="D15" s="31">
        <v>0</v>
      </c>
      <c r="F15" s="5"/>
      <c r="G15" s="5"/>
      <c r="H15" s="5"/>
      <c r="I15" s="5"/>
    </row>
    <row r="16" spans="2:9" ht="15.9" customHeight="1">
      <c r="B16" s="30" t="s">
        <v>82</v>
      </c>
      <c r="C16" s="30"/>
      <c r="D16" s="31">
        <v>0</v>
      </c>
      <c r="F16" s="5"/>
      <c r="G16" s="5"/>
      <c r="H16" s="5"/>
      <c r="I16" s="5"/>
    </row>
    <row r="17" spans="2:9" ht="15.9" customHeight="1">
      <c r="B17" s="30" t="s">
        <v>81</v>
      </c>
      <c r="C17" s="30"/>
      <c r="D17" s="42">
        <f>SUM(D5:D7)-D11-SUM(D14:D16)</f>
        <v>0</v>
      </c>
      <c r="F17" s="5"/>
      <c r="G17" s="5"/>
      <c r="H17" s="5"/>
      <c r="I17" s="5"/>
    </row>
    <row r="18" spans="2:9" ht="15.9" customHeight="1">
      <c r="B18" s="28" t="s">
        <v>109</v>
      </c>
      <c r="C18" s="28"/>
      <c r="D18" s="34">
        <f>SUM(D14:D17)</f>
        <v>0</v>
      </c>
      <c r="F18" s="5"/>
      <c r="G18" s="5"/>
      <c r="H18" s="5"/>
      <c r="I18" s="5"/>
    </row>
    <row r="19" spans="2:9" ht="15.9" customHeight="1">
      <c r="B19" s="9"/>
      <c r="C19" s="9"/>
      <c r="D19" s="13"/>
      <c r="F19" s="5"/>
      <c r="G19" s="5"/>
      <c r="H19" s="5"/>
      <c r="I19" s="5"/>
    </row>
    <row r="20" spans="2:9" ht="15.9" customHeight="1">
      <c r="B20" s="15" t="s">
        <v>110</v>
      </c>
      <c r="C20" s="15"/>
      <c r="D20" s="10"/>
      <c r="F20" s="5"/>
      <c r="G20" s="5"/>
      <c r="H20" s="5"/>
      <c r="I20" s="5"/>
    </row>
    <row r="21" spans="2:9" ht="15.9" customHeight="1">
      <c r="B21" s="30" t="s">
        <v>111</v>
      </c>
      <c r="C21" s="30"/>
      <c r="D21" s="35">
        <f>D11</f>
        <v>0</v>
      </c>
      <c r="F21" s="5"/>
      <c r="G21" s="5"/>
      <c r="H21" s="5"/>
      <c r="I21" s="5"/>
    </row>
    <row r="22" spans="2:9" ht="15.9" customHeight="1">
      <c r="B22" s="30" t="s">
        <v>80</v>
      </c>
      <c r="C22" s="30"/>
      <c r="D22" s="35">
        <f>D18</f>
        <v>0</v>
      </c>
      <c r="F22" s="5"/>
      <c r="G22" s="5"/>
      <c r="H22" s="5"/>
      <c r="I22" s="5"/>
    </row>
    <row r="23" spans="2:9" ht="15.9" customHeight="1">
      <c r="B23" s="28" t="s">
        <v>79</v>
      </c>
      <c r="C23" s="28"/>
      <c r="D23" s="32">
        <f>+D21+D22</f>
        <v>0</v>
      </c>
      <c r="F23" s="5"/>
      <c r="G23" s="5"/>
      <c r="H23" s="5"/>
      <c r="I23" s="5"/>
    </row>
    <row r="24" spans="2:9" ht="15.9" customHeight="1">
      <c r="F24" s="5"/>
      <c r="G24" s="5"/>
      <c r="H24" s="5"/>
      <c r="I24" s="5"/>
    </row>
    <row r="25" spans="2:9" ht="15.9" customHeight="1">
      <c r="B25" s="15" t="s">
        <v>112</v>
      </c>
      <c r="C25" s="15"/>
      <c r="D25" s="9"/>
      <c r="F25" s="5"/>
      <c r="G25" s="5"/>
      <c r="H25" s="5"/>
      <c r="I25" s="5"/>
    </row>
    <row r="26" spans="2:9" ht="15.9" customHeight="1">
      <c r="B26" s="30" t="s">
        <v>78</v>
      </c>
      <c r="C26" s="68" t="s">
        <v>114</v>
      </c>
      <c r="D26" s="33">
        <f>SUM(D5:D7)-D27</f>
        <v>0</v>
      </c>
      <c r="F26" s="5"/>
      <c r="G26" s="5"/>
      <c r="H26" s="5"/>
      <c r="I26" s="5"/>
    </row>
    <row r="27" spans="2:9" ht="15.9" customHeight="1">
      <c r="B27" s="30" t="s">
        <v>113</v>
      </c>
      <c r="C27" s="104">
        <v>0.125</v>
      </c>
      <c r="D27" s="33">
        <f>IF(D23=0,0,(D5+(D6*D22/D23)))</f>
        <v>0</v>
      </c>
      <c r="F27" s="5"/>
      <c r="G27" s="23"/>
      <c r="H27" s="5"/>
      <c r="I27" s="22"/>
    </row>
    <row r="28" spans="2:9" ht="15.9" customHeight="1">
      <c r="B28" s="37" t="s">
        <v>109</v>
      </c>
      <c r="C28" s="37"/>
      <c r="D28" s="34">
        <f>D26+D27</f>
        <v>0</v>
      </c>
      <c r="F28" s="5"/>
      <c r="G28" s="24">
        <v>1</v>
      </c>
      <c r="H28" s="24">
        <v>0.1</v>
      </c>
      <c r="I28" s="5"/>
    </row>
    <row r="29" spans="2:9" ht="15.9" customHeight="1">
      <c r="B29" s="37"/>
      <c r="C29" s="37"/>
      <c r="D29" s="37"/>
      <c r="F29" s="5"/>
      <c r="G29" s="24"/>
      <c r="H29" s="24"/>
      <c r="I29" s="5"/>
    </row>
    <row r="30" spans="2:9" ht="15.9" customHeight="1">
      <c r="B30" s="15" t="s">
        <v>77</v>
      </c>
      <c r="C30" s="28"/>
      <c r="D30" s="10"/>
      <c r="F30" s="5"/>
      <c r="G30" s="24">
        <v>2</v>
      </c>
      <c r="H30" s="24">
        <v>0.12</v>
      </c>
      <c r="I30" s="5"/>
    </row>
    <row r="31" spans="2:9" ht="15.9" customHeight="1">
      <c r="B31" s="30" t="s">
        <v>76</v>
      </c>
      <c r="C31" s="30"/>
      <c r="D31" s="33">
        <v>50</v>
      </c>
      <c r="F31" s="5"/>
      <c r="G31" s="24">
        <v>3</v>
      </c>
      <c r="H31" s="24">
        <v>0.125</v>
      </c>
      <c r="I31" s="5"/>
    </row>
    <row r="32" spans="2:9" ht="15.9" customHeight="1">
      <c r="B32" s="38">
        <f>C27</f>
        <v>0.125</v>
      </c>
      <c r="C32" s="38"/>
      <c r="D32" s="33">
        <f>D27*B32</f>
        <v>0</v>
      </c>
      <c r="F32" s="5"/>
      <c r="G32" s="5"/>
      <c r="H32" s="5"/>
      <c r="I32" s="5"/>
    </row>
    <row r="33" spans="1:9" ht="15.9" customHeight="1">
      <c r="B33" s="37" t="s">
        <v>109</v>
      </c>
      <c r="C33" s="37"/>
      <c r="D33" s="34">
        <f>D31+D32</f>
        <v>50</v>
      </c>
      <c r="F33" s="5"/>
      <c r="G33" s="5"/>
      <c r="H33" s="5"/>
      <c r="I33" s="5"/>
    </row>
    <row r="34" spans="1:9" ht="15.9" customHeight="1">
      <c r="B34" s="37"/>
      <c r="C34" s="68" t="s">
        <v>114</v>
      </c>
      <c r="D34" s="37"/>
      <c r="E34" s="37"/>
      <c r="F34" s="5"/>
      <c r="G34" s="5"/>
      <c r="H34" s="5"/>
      <c r="I34" s="5"/>
    </row>
    <row r="35" spans="1:9" ht="15.9" customHeight="1">
      <c r="B35" s="39" t="s">
        <v>75</v>
      </c>
      <c r="C35" s="36">
        <v>0.2</v>
      </c>
      <c r="D35" s="33">
        <f>-D33*C35</f>
        <v>-10</v>
      </c>
      <c r="F35" s="5"/>
      <c r="G35" s="5"/>
      <c r="H35" s="5"/>
      <c r="I35" s="5"/>
    </row>
    <row r="36" spans="1:9" ht="15.9" customHeight="1">
      <c r="B36" s="40" t="s">
        <v>74</v>
      </c>
      <c r="C36" s="40"/>
      <c r="D36" s="34">
        <f>+D33+D35</f>
        <v>40</v>
      </c>
      <c r="F36" s="5"/>
      <c r="G36" s="5"/>
      <c r="H36" s="5"/>
      <c r="I36" s="5"/>
    </row>
    <row r="37" spans="1:9" ht="15.9" customHeight="1">
      <c r="B37" s="9"/>
      <c r="C37" s="9"/>
      <c r="D37" s="9"/>
      <c r="F37" s="5"/>
      <c r="G37" s="5"/>
      <c r="H37" s="5"/>
      <c r="I37" s="5"/>
    </row>
    <row r="38" spans="1:9" ht="15.9" customHeight="1">
      <c r="A38" s="5"/>
      <c r="B38" s="5"/>
      <c r="C38" s="5"/>
      <c r="D38" s="5"/>
      <c r="E38" s="5"/>
      <c r="F38" s="5"/>
      <c r="G38" s="5"/>
      <c r="H38" s="5"/>
      <c r="I38" s="5"/>
    </row>
    <row r="39" spans="1:9" ht="15.9" customHeight="1"/>
    <row r="40" spans="1:9" ht="15.9" customHeight="1"/>
    <row r="41" spans="1:9" ht="15.9" customHeight="1"/>
    <row r="42" spans="1:9" ht="15.9" customHeight="1"/>
    <row r="43" spans="1:9" ht="15.9" customHeight="1">
      <c r="B43" s="9"/>
      <c r="C43" s="9"/>
      <c r="D43" s="12"/>
    </row>
    <row r="44" spans="1:9" ht="15.9" customHeight="1">
      <c r="B44" s="9"/>
      <c r="C44" s="9"/>
      <c r="D44" s="12"/>
    </row>
    <row r="45" spans="1:9" ht="15.9" customHeight="1"/>
    <row r="46" spans="1:9" ht="15.9" customHeight="1"/>
    <row r="47" spans="1:9" ht="15.9" customHeight="1"/>
    <row r="48" spans="1:9" ht="15.9" customHeight="1"/>
    <row r="49" spans="2:4" ht="15.9" customHeight="1"/>
    <row r="50" spans="2:4" ht="15.9" customHeight="1"/>
    <row r="51" spans="2:4" ht="15.9" customHeight="1"/>
    <row r="52" spans="2:4" ht="15.9" customHeight="1"/>
    <row r="53" spans="2:4" ht="15.9" customHeight="1"/>
    <row r="54" spans="2:4" ht="15.9" customHeight="1"/>
    <row r="55" spans="2:4" ht="15.9" customHeight="1"/>
    <row r="56" spans="2:4" ht="15.9" customHeight="1"/>
    <row r="57" spans="2:4" ht="15.9" customHeight="1"/>
    <row r="58" spans="2:4" ht="15.9" customHeight="1">
      <c r="B58" s="9"/>
      <c r="C58" s="9"/>
      <c r="D58" s="12"/>
    </row>
    <row r="59" spans="2:4" ht="15.9" customHeight="1"/>
    <row r="60" spans="2:4" ht="15.9" customHeight="1"/>
    <row r="61" spans="2:4" ht="15.9" customHeight="1"/>
    <row r="62" spans="2:4" ht="15.9" customHeight="1"/>
    <row r="63" spans="2:4" ht="15.9" customHeight="1"/>
    <row r="64" spans="2:4" ht="15.9" customHeight="1"/>
    <row r="65" spans="2:4" ht="15.9" customHeight="1"/>
    <row r="66" spans="2:4" ht="15.9" customHeight="1">
      <c r="B66" s="9"/>
      <c r="C66" s="9"/>
      <c r="D66" s="9"/>
    </row>
    <row r="67" spans="2:4" ht="15.9" customHeight="1">
      <c r="B67" s="9"/>
      <c r="C67" s="9"/>
      <c r="D67" s="9"/>
    </row>
    <row r="68" spans="2:4" ht="15.9" customHeight="1">
      <c r="B68" s="9"/>
      <c r="C68" s="9"/>
      <c r="D68" s="9"/>
    </row>
    <row r="69" spans="2:4" ht="15.9" customHeight="1">
      <c r="B69" s="9"/>
      <c r="C69" s="9"/>
      <c r="D69" s="9"/>
    </row>
    <row r="70" spans="2:4" ht="15.9" customHeight="1">
      <c r="B70" s="9"/>
      <c r="C70" s="9"/>
      <c r="D70" s="9"/>
    </row>
    <row r="71" spans="2:4" ht="15.9" customHeight="1">
      <c r="B71" s="9"/>
      <c r="C71" s="9"/>
      <c r="D71" s="9"/>
    </row>
    <row r="72" spans="2:4" ht="15.9" customHeight="1">
      <c r="B72" s="9"/>
      <c r="C72" s="9"/>
      <c r="D72" s="9"/>
    </row>
    <row r="73" spans="2:4" ht="15.9" customHeight="1">
      <c r="B73" s="9"/>
      <c r="C73" s="9"/>
      <c r="D73" s="9"/>
    </row>
    <row r="74" spans="2:4" ht="15.9" customHeight="1">
      <c r="B74" s="9"/>
      <c r="C74" s="9"/>
      <c r="D74" s="9"/>
    </row>
    <row r="75" spans="2:4" ht="15.9" customHeight="1">
      <c r="B75" s="9"/>
      <c r="C75" s="9"/>
      <c r="D75" s="9"/>
    </row>
    <row r="76" spans="2:4" ht="15.9" customHeight="1">
      <c r="B76" s="9"/>
      <c r="C76" s="9"/>
      <c r="D76" s="9"/>
    </row>
    <row r="77" spans="2:4" ht="15.9" customHeight="1">
      <c r="B77" s="9"/>
      <c r="C77" s="9"/>
      <c r="D77" s="9"/>
    </row>
    <row r="78" spans="2:4" ht="15.9" customHeight="1">
      <c r="B78" s="9"/>
      <c r="C78" s="9"/>
      <c r="D78" s="9"/>
    </row>
    <row r="79" spans="2:4" ht="15.9" customHeight="1">
      <c r="B79" s="9"/>
      <c r="C79" s="9"/>
      <c r="D79" s="9"/>
    </row>
    <row r="80" spans="2:4" ht="15.9" customHeight="1">
      <c r="B80" s="9"/>
      <c r="C80" s="9"/>
      <c r="D80" s="9"/>
    </row>
    <row r="81" spans="2:4" ht="15.9" customHeight="1">
      <c r="B81" s="9"/>
      <c r="C81" s="9"/>
      <c r="D81" s="9"/>
    </row>
    <row r="82" spans="2:4" ht="15.9" customHeight="1">
      <c r="B82" s="9"/>
      <c r="C82" s="9"/>
      <c r="D82" s="9"/>
    </row>
    <row r="83" spans="2:4" ht="15.9" customHeight="1">
      <c r="B83" s="9"/>
      <c r="C83" s="9"/>
      <c r="D83" s="9"/>
    </row>
    <row r="84" spans="2:4" ht="15.9" customHeight="1">
      <c r="B84" s="9"/>
      <c r="C84" s="9"/>
      <c r="D84" s="9"/>
    </row>
    <row r="85" spans="2:4" ht="15.9" customHeight="1">
      <c r="B85" s="9"/>
      <c r="C85" s="9"/>
      <c r="D85" s="9"/>
    </row>
    <row r="86" spans="2:4" ht="15.9" customHeight="1">
      <c r="B86" s="9"/>
      <c r="C86" s="9"/>
      <c r="D86" s="9"/>
    </row>
    <row r="87" spans="2:4" ht="15.9" customHeight="1">
      <c r="B87" s="9"/>
      <c r="C87" s="9"/>
      <c r="D87" s="9"/>
    </row>
    <row r="88" spans="2:4" ht="15.9" customHeight="1">
      <c r="B88" s="9"/>
      <c r="C88" s="9"/>
      <c r="D88" s="9"/>
    </row>
    <row r="89" spans="2:4" ht="15.9" customHeight="1">
      <c r="B89" s="9"/>
      <c r="C89" s="9"/>
      <c r="D89" s="9"/>
    </row>
    <row r="90" spans="2:4" ht="15.9" customHeight="1">
      <c r="B90" s="9"/>
      <c r="C90" s="9"/>
      <c r="D90" s="9"/>
    </row>
    <row r="91" spans="2:4" ht="15.9" customHeight="1">
      <c r="B91" s="9"/>
      <c r="C91" s="9"/>
      <c r="D91" s="9"/>
    </row>
    <row r="92" spans="2:4" ht="15.9" customHeight="1">
      <c r="B92" s="9"/>
      <c r="C92" s="9"/>
      <c r="D92" s="9"/>
    </row>
    <row r="93" spans="2:4" ht="15.9" customHeight="1">
      <c r="B93" s="9"/>
      <c r="C93" s="9"/>
      <c r="D93" s="9"/>
    </row>
    <row r="94" spans="2:4" ht="15.9" customHeight="1">
      <c r="B94" s="9"/>
      <c r="C94" s="9"/>
      <c r="D94" s="9"/>
    </row>
    <row r="95" spans="2:4" ht="15.9" customHeight="1">
      <c r="B95" s="9"/>
      <c r="C95" s="9"/>
      <c r="D95" s="9"/>
    </row>
    <row r="96" spans="2:4" ht="15.9" customHeight="1">
      <c r="B96" s="9"/>
      <c r="C96" s="9"/>
      <c r="D96" s="9"/>
    </row>
    <row r="97" spans="2:4" ht="15.9" customHeight="1">
      <c r="B97" s="9"/>
      <c r="C97" s="9"/>
      <c r="D97" s="9"/>
    </row>
    <row r="98" spans="2:4" ht="15.9" customHeight="1">
      <c r="B98" s="9"/>
      <c r="C98" s="9"/>
      <c r="D98" s="9"/>
    </row>
    <row r="99" spans="2:4" ht="15.9" customHeight="1">
      <c r="B99" s="9"/>
      <c r="C99" s="9"/>
      <c r="D99" s="9"/>
    </row>
    <row r="100" spans="2:4" ht="15.9" customHeight="1">
      <c r="B100" s="9"/>
      <c r="C100" s="9"/>
      <c r="D100" s="9"/>
    </row>
    <row r="101" spans="2:4" ht="15.9" customHeight="1">
      <c r="B101" s="9"/>
      <c r="C101" s="9"/>
      <c r="D101" s="9"/>
    </row>
    <row r="102" spans="2:4" ht="15.9" customHeight="1">
      <c r="B102" s="9"/>
      <c r="C102" s="9"/>
      <c r="D102" s="9"/>
    </row>
    <row r="103" spans="2:4" ht="15.9" customHeight="1">
      <c r="B103" s="9"/>
      <c r="C103" s="9"/>
      <c r="D103" s="9"/>
    </row>
    <row r="104" spans="2:4" ht="15.9" customHeight="1">
      <c r="B104" s="9"/>
      <c r="C104" s="9"/>
      <c r="D104" s="9"/>
    </row>
    <row r="105" spans="2:4" ht="15.9" customHeight="1">
      <c r="B105" s="9"/>
      <c r="C105" s="9"/>
      <c r="D105" s="9"/>
    </row>
    <row r="106" spans="2:4" ht="15.9" customHeight="1">
      <c r="B106" s="9"/>
      <c r="C106" s="9"/>
      <c r="D106" s="9"/>
    </row>
    <row r="107" spans="2:4" ht="15.9" customHeight="1">
      <c r="B107" s="9"/>
      <c r="C107" s="9"/>
      <c r="D107" s="9"/>
    </row>
    <row r="108" spans="2:4" ht="15.9" customHeight="1">
      <c r="B108" s="9"/>
      <c r="C108" s="9"/>
      <c r="D108" s="9"/>
    </row>
    <row r="109" spans="2:4" ht="15.9" customHeight="1">
      <c r="B109" s="9"/>
      <c r="C109" s="9"/>
      <c r="D109" s="9"/>
    </row>
    <row r="110" spans="2:4" ht="15.9" customHeight="1">
      <c r="B110" s="9"/>
      <c r="C110" s="9"/>
      <c r="D110" s="9"/>
    </row>
    <row r="111" spans="2:4" ht="15.9" customHeight="1">
      <c r="B111" s="9"/>
      <c r="C111" s="9"/>
      <c r="D111" s="9"/>
    </row>
    <row r="112" spans="2:4" ht="15.9" customHeight="1">
      <c r="B112" s="9"/>
      <c r="C112" s="9"/>
      <c r="D112" s="9"/>
    </row>
    <row r="113" spans="2:4" ht="15.9" customHeight="1">
      <c r="B113" s="9"/>
      <c r="C113" s="9"/>
      <c r="D113" s="9"/>
    </row>
    <row r="114" spans="2:4" ht="15.9" customHeight="1">
      <c r="B114" s="9"/>
      <c r="C114" s="9"/>
      <c r="D114" s="9"/>
    </row>
    <row r="115" spans="2:4" ht="15.9" customHeight="1">
      <c r="B115" s="9"/>
      <c r="C115" s="9"/>
      <c r="D115" s="9"/>
    </row>
    <row r="116" spans="2:4" ht="15.9" customHeight="1">
      <c r="B116" s="9"/>
      <c r="C116" s="9"/>
      <c r="D116" s="9"/>
    </row>
    <row r="117" spans="2:4" ht="15.9" customHeight="1">
      <c r="B117" s="9"/>
      <c r="C117" s="9"/>
      <c r="D117" s="9"/>
    </row>
    <row r="118" spans="2:4" ht="15.9" customHeight="1">
      <c r="B118" s="9"/>
      <c r="C118" s="9"/>
      <c r="D118" s="9"/>
    </row>
    <row r="119" spans="2:4" ht="15.9" customHeight="1">
      <c r="B119" s="9"/>
      <c r="C119" s="9"/>
      <c r="D119" s="9"/>
    </row>
    <row r="120" spans="2:4" ht="15.9" customHeight="1">
      <c r="B120" s="9"/>
      <c r="C120" s="9"/>
      <c r="D120" s="9"/>
    </row>
    <row r="121" spans="2:4" ht="15.9" customHeight="1">
      <c r="B121" s="9"/>
      <c r="C121" s="9"/>
      <c r="D121" s="9"/>
    </row>
    <row r="122" spans="2:4" ht="15.9" customHeight="1">
      <c r="B122" s="9"/>
      <c r="C122" s="9"/>
      <c r="D122" s="9"/>
    </row>
    <row r="123" spans="2:4" ht="15.9" customHeight="1">
      <c r="B123" s="9"/>
      <c r="C123" s="9"/>
      <c r="D123" s="9"/>
    </row>
    <row r="124" spans="2:4" ht="15.9" customHeight="1">
      <c r="B124" s="9"/>
      <c r="C124" s="9"/>
      <c r="D124" s="9"/>
    </row>
    <row r="125" spans="2:4" ht="15.9" customHeight="1">
      <c r="B125" s="9"/>
      <c r="C125" s="9"/>
      <c r="D125" s="9"/>
    </row>
    <row r="126" spans="2:4" ht="15.9" customHeight="1">
      <c r="B126" s="9"/>
      <c r="C126" s="9"/>
      <c r="D126" s="9"/>
    </row>
    <row r="127" spans="2:4" ht="15.9" customHeight="1">
      <c r="B127" s="9"/>
      <c r="C127" s="9"/>
      <c r="D127" s="9"/>
    </row>
    <row r="128" spans="2:4" ht="15.9" customHeight="1">
      <c r="B128" s="9"/>
      <c r="C128" s="9"/>
      <c r="D128" s="9"/>
    </row>
    <row r="129" spans="2:4" ht="15.9" customHeight="1">
      <c r="B129" s="9"/>
      <c r="C129" s="9"/>
      <c r="D129" s="9"/>
    </row>
    <row r="130" spans="2:4" ht="15.9" customHeight="1">
      <c r="B130" s="9"/>
      <c r="C130" s="9"/>
      <c r="D130" s="9"/>
    </row>
    <row r="131" spans="2:4" ht="15.9" customHeight="1">
      <c r="B131" s="9"/>
      <c r="C131" s="9"/>
      <c r="D131" s="9"/>
    </row>
    <row r="132" spans="2:4" ht="16.2" customHeight="1">
      <c r="B132" s="9"/>
      <c r="C132" s="9"/>
      <c r="D132" s="9"/>
    </row>
    <row r="133" spans="2:4" ht="16.2" customHeight="1">
      <c r="B133" s="9"/>
      <c r="C133" s="9"/>
      <c r="D133" s="9"/>
    </row>
    <row r="134" spans="2:4" ht="16.2" customHeight="1">
      <c r="B134" s="9"/>
      <c r="C134" s="9"/>
      <c r="D134" s="9"/>
    </row>
    <row r="135" spans="2:4" ht="16.2" customHeight="1">
      <c r="B135" s="9"/>
      <c r="C135" s="9"/>
      <c r="D135" s="9"/>
    </row>
    <row r="136" spans="2:4" ht="16.2" customHeight="1">
      <c r="B136" s="9"/>
      <c r="C136" s="9"/>
      <c r="D136" s="9"/>
    </row>
    <row r="137" spans="2:4" ht="16.2" customHeight="1">
      <c r="B137" s="9"/>
      <c r="C137" s="9"/>
      <c r="D137" s="9"/>
    </row>
    <row r="138" spans="2:4" ht="16.2" customHeight="1">
      <c r="B138" s="9"/>
      <c r="C138" s="9"/>
      <c r="D138" s="9"/>
    </row>
    <row r="139" spans="2:4" ht="16.2" customHeight="1">
      <c r="B139" s="9"/>
      <c r="C139" s="9"/>
      <c r="D139" s="9"/>
    </row>
  </sheetData>
  <sheetProtection algorithmName="SHA-512" hashValue="xbvF/B/1+xH258fhBh7WZOPUktxNdlooX/1YnxNJgqDt8kWtbx92bWZOyTlxxxNo7cmO9pq+3u013avMab2aAQ==" saltValue="jxA5mX4krD6Ti4TC3IUnmg==" spinCount="100000" sheet="1" objects="1" scenarios="1"/>
  <mergeCells count="1">
    <mergeCell ref="B2:D2"/>
  </mergeCells>
  <dataValidations count="2">
    <dataValidation type="list" allowBlank="1" showInputMessage="1" showErrorMessage="1" sqref="C35" xr:uid="{67855A1D-AE9E-48E3-A262-8585D48AFC75}">
      <formula1>"20%,25%"</formula1>
    </dataValidation>
    <dataValidation type="list" allowBlank="1" showInputMessage="1" showErrorMessage="1" sqref="C27" xr:uid="{086BA178-7A34-42EC-AFCF-CD70CD3E6D46}">
      <mc:AlternateContent xmlns:x12ac="http://schemas.microsoft.com/office/spreadsheetml/2011/1/ac" xmlns:mc="http://schemas.openxmlformats.org/markup-compatibility/2006">
        <mc:Choice Requires="x12ac">
          <x12ac:list>12%,"12,5%"</x12ac:list>
        </mc:Choice>
        <mc:Fallback>
          <formula1>"12%,12,5%"</formula1>
        </mc:Fallback>
      </mc:AlternateContent>
    </dataValidation>
  </dataValidations>
  <hyperlinks>
    <hyperlink ref="F2" location="'Home FR'!A1" tooltip="Home" display="Ç" xr:uid="{02923022-6D56-46D7-9987-82A5F2F07A9D}"/>
    <hyperlink ref="H2" location="'1 FR'!A1" tooltip="Vorige" display="Å" xr:uid="{B67B199C-6854-4C4D-9B07-A72372754F71}"/>
  </hyperlinks>
  <printOptions horizontalCentered="1"/>
  <pageMargins left="0.7" right="0.7" top="0.75" bottom="0.75" header="0.3" footer="0.3"/>
  <pageSetup paperSize="9" fitToHeight="0" orientation="portrait" horizontalDpi="4294967294" verticalDpi="300" r:id="rId1"/>
  <headerFooter alignWithMargins="0">
    <oddHeader>&amp;C&amp;"Aptos"&amp;10&amp;K000000 INTERNAL&amp;1#_x000D_&amp;"Tahomai"&amp;9&amp;KE6E6E6&amp;Z&amp;F</oddHeader>
    <oddFooter>&amp;C&amp;P/&amp;N_x000D_&amp;1#&amp;"Aptos"&amp;10&amp;K000000 INTERNAL</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A6B88-710D-4CD4-A469-EBC7ED2482B1}">
  <sheetPr codeName="Sheet7">
    <tabColor theme="6" tint="0.79998168889431442"/>
    <pageSetUpPr autoPageBreaks="0" fitToPage="1"/>
  </sheetPr>
  <dimension ref="A1:JK219"/>
  <sheetViews>
    <sheetView showGridLines="0" showRowColHeaders="0" workbookViewId="0">
      <selection activeCell="B18" sqref="B18"/>
    </sheetView>
  </sheetViews>
  <sheetFormatPr defaultColWidth="5.75" defaultRowHeight="20.100000000000001" customHeight="1"/>
  <cols>
    <col min="1" max="1" width="5.75" style="43" customWidth="1"/>
    <col min="2" max="2" width="22.875" style="43" customWidth="1"/>
    <col min="3" max="3" width="18.625" style="43" customWidth="1"/>
    <col min="4" max="4" width="22.875" style="43" customWidth="1"/>
    <col min="5" max="5" width="18.625" style="43" customWidth="1"/>
    <col min="6" max="6" width="25.75" style="43" customWidth="1"/>
    <col min="7" max="9" width="5.75" style="43" customWidth="1"/>
    <col min="10" max="10" width="8.375" style="43" customWidth="1"/>
    <col min="11" max="16384" width="5.75" style="43"/>
  </cols>
  <sheetData>
    <row r="1" spans="1:271" ht="30" customHeight="1">
      <c r="A1" s="45"/>
      <c r="B1" s="65"/>
      <c r="C1" s="65"/>
      <c r="D1" s="65"/>
      <c r="E1" s="65"/>
      <c r="F1" s="65"/>
      <c r="G1" s="45"/>
      <c r="H1" s="45"/>
      <c r="I1" s="45"/>
      <c r="J1" s="45"/>
      <c r="K1" s="45"/>
      <c r="L1" s="45"/>
      <c r="M1" s="45"/>
      <c r="N1" s="45"/>
      <c r="O1" s="45"/>
      <c r="P1" s="45"/>
      <c r="Q1" s="45"/>
      <c r="R1" s="45"/>
      <c r="S1" s="45"/>
      <c r="T1" s="45"/>
      <c r="U1" s="45"/>
      <c r="V1" s="45"/>
      <c r="W1" s="45"/>
      <c r="X1" s="45"/>
      <c r="Y1" s="45"/>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row>
    <row r="2" spans="1:271" ht="138.75" customHeight="1">
      <c r="A2" s="45"/>
      <c r="B2" s="113">
        <v>45281</v>
      </c>
      <c r="C2" s="113"/>
      <c r="D2" s="113"/>
      <c r="E2" s="113"/>
      <c r="F2" s="113"/>
      <c r="G2" s="45"/>
      <c r="H2" s="45"/>
      <c r="I2" s="45"/>
      <c r="J2" s="45"/>
      <c r="K2" s="45"/>
      <c r="L2" s="45"/>
      <c r="M2" s="45"/>
      <c r="N2" s="45"/>
      <c r="O2" s="45"/>
      <c r="P2" s="45"/>
      <c r="Q2" s="45"/>
      <c r="R2" s="45"/>
      <c r="S2" s="45"/>
      <c r="T2" s="45"/>
      <c r="U2" s="45"/>
      <c r="V2" s="45"/>
      <c r="W2" s="45"/>
      <c r="X2" s="45"/>
      <c r="Y2" s="45"/>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row>
    <row r="3" spans="1:271" ht="20.100000000000001" customHeight="1">
      <c r="A3" s="45"/>
      <c r="B3" s="44"/>
      <c r="C3" s="44"/>
      <c r="D3" s="44"/>
      <c r="E3" s="44"/>
      <c r="F3" s="44"/>
      <c r="G3" s="45"/>
      <c r="H3" s="45"/>
      <c r="I3" s="45"/>
      <c r="J3" s="45"/>
      <c r="K3" s="45"/>
      <c r="L3" s="45"/>
      <c r="M3" s="45"/>
      <c r="N3" s="45"/>
      <c r="O3" s="45"/>
      <c r="P3" s="45"/>
      <c r="Q3" s="45"/>
      <c r="R3" s="45"/>
      <c r="S3" s="45"/>
      <c r="T3" s="45"/>
      <c r="U3" s="45"/>
      <c r="V3" s="45"/>
      <c r="W3" s="45"/>
      <c r="X3" s="45"/>
      <c r="Y3" s="45"/>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row>
    <row r="4" spans="1:271" ht="30" customHeight="1">
      <c r="A4" s="45"/>
      <c r="B4" s="114" t="s">
        <v>5</v>
      </c>
      <c r="C4" s="106"/>
      <c r="D4" s="106"/>
      <c r="E4" s="106"/>
      <c r="F4" s="106"/>
      <c r="G4" s="45"/>
      <c r="H4" s="45"/>
      <c r="I4" s="45"/>
      <c r="J4" s="45"/>
      <c r="K4" s="45"/>
      <c r="L4" s="45"/>
      <c r="M4" s="45"/>
      <c r="N4" s="45"/>
      <c r="O4" s="45"/>
      <c r="P4" s="45"/>
      <c r="Q4" s="45"/>
      <c r="R4" s="45"/>
      <c r="S4" s="45"/>
      <c r="T4" s="45"/>
      <c r="U4" s="45"/>
      <c r="V4" s="45"/>
      <c r="W4" s="45"/>
      <c r="X4" s="45"/>
      <c r="Y4" s="45"/>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row>
    <row r="5" spans="1:271" ht="20.100000000000001" customHeight="1">
      <c r="A5" s="45"/>
      <c r="B5" s="44"/>
      <c r="C5" s="64"/>
      <c r="D5" s="44"/>
      <c r="E5" s="44"/>
      <c r="F5" s="44"/>
      <c r="G5" s="45"/>
      <c r="H5" s="45"/>
      <c r="I5" s="45"/>
      <c r="J5" s="45"/>
      <c r="K5" s="45"/>
      <c r="L5" s="45"/>
      <c r="M5" s="45"/>
      <c r="N5" s="45"/>
      <c r="O5" s="45"/>
      <c r="P5" s="45"/>
      <c r="Q5" s="45"/>
      <c r="R5" s="45"/>
      <c r="S5" s="45"/>
      <c r="T5" s="45"/>
      <c r="U5" s="45"/>
      <c r="V5" s="45"/>
      <c r="W5" s="45"/>
      <c r="X5" s="45"/>
      <c r="Y5" s="45"/>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row>
    <row r="6" spans="1:271" ht="20.100000000000001" customHeight="1">
      <c r="A6" s="45"/>
      <c r="B6" s="63"/>
      <c r="C6" s="63"/>
      <c r="D6" s="63"/>
      <c r="E6" s="63"/>
      <c r="F6" s="63"/>
      <c r="G6" s="45"/>
      <c r="H6" s="45"/>
      <c r="I6" s="45"/>
      <c r="J6" s="45"/>
      <c r="K6" s="45"/>
      <c r="L6" s="45"/>
      <c r="M6" s="45"/>
      <c r="N6" s="45"/>
      <c r="O6" s="45"/>
      <c r="P6" s="45"/>
      <c r="Q6" s="45"/>
      <c r="R6" s="45"/>
      <c r="S6" s="45"/>
      <c r="T6" s="45"/>
      <c r="U6" s="45"/>
      <c r="V6" s="45"/>
      <c r="W6" s="45"/>
      <c r="X6" s="45"/>
      <c r="Y6" s="45"/>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row>
    <row r="7" spans="1:271" ht="20.100000000000001" customHeight="1">
      <c r="A7" s="45"/>
      <c r="B7" s="63"/>
      <c r="C7" s="63"/>
      <c r="D7" s="63"/>
      <c r="E7" s="63"/>
      <c r="F7" s="63"/>
      <c r="G7" s="45"/>
      <c r="H7" s="45"/>
      <c r="I7" s="45"/>
      <c r="J7" s="45"/>
      <c r="K7" s="45"/>
      <c r="L7" s="45"/>
      <c r="M7" s="45"/>
      <c r="N7" s="45"/>
      <c r="O7" s="45"/>
      <c r="P7" s="45"/>
      <c r="Q7" s="45"/>
      <c r="R7" s="45"/>
      <c r="S7" s="45"/>
      <c r="T7" s="45"/>
      <c r="U7" s="45"/>
      <c r="V7" s="45"/>
      <c r="W7" s="45"/>
      <c r="X7" s="45"/>
      <c r="Y7" s="45"/>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row>
    <row r="8" spans="1:271" ht="20.100000000000001" customHeight="1">
      <c r="A8" s="45"/>
      <c r="B8" s="63"/>
      <c r="C8" s="63"/>
      <c r="D8" s="63"/>
      <c r="E8" s="63"/>
      <c r="F8" s="63"/>
      <c r="G8" s="45"/>
      <c r="H8" s="45"/>
      <c r="I8" s="45"/>
      <c r="J8" s="45"/>
      <c r="K8" s="45"/>
      <c r="L8" s="45"/>
      <c r="M8" s="45"/>
      <c r="N8" s="45"/>
      <c r="O8" s="45"/>
      <c r="P8" s="45"/>
      <c r="Q8" s="45"/>
      <c r="R8" s="45"/>
      <c r="S8" s="45"/>
      <c r="T8" s="45"/>
      <c r="U8" s="45"/>
      <c r="V8" s="45"/>
      <c r="W8" s="45"/>
      <c r="X8" s="45"/>
      <c r="Y8" s="45"/>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row>
    <row r="9" spans="1:271" ht="20.100000000000001" customHeight="1">
      <c r="A9" s="45"/>
      <c r="B9" s="63"/>
      <c r="C9" s="63"/>
      <c r="D9" s="63"/>
      <c r="E9" s="63"/>
      <c r="F9" s="63"/>
      <c r="G9" s="45"/>
      <c r="H9" s="45"/>
      <c r="I9" s="45"/>
      <c r="J9" s="45"/>
      <c r="K9" s="45"/>
      <c r="L9" s="45"/>
      <c r="M9" s="45"/>
      <c r="N9" s="45"/>
      <c r="O9" s="45"/>
      <c r="P9" s="45"/>
      <c r="Q9" s="45"/>
      <c r="R9" s="45"/>
      <c r="S9" s="45"/>
      <c r="T9" s="45"/>
      <c r="U9" s="45"/>
      <c r="V9" s="45"/>
      <c r="W9" s="45"/>
      <c r="X9" s="45"/>
      <c r="Y9" s="45"/>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row>
    <row r="10" spans="1:271" ht="20.100000000000001" customHeight="1">
      <c r="A10" s="45"/>
      <c r="B10" s="63"/>
      <c r="C10" s="63"/>
      <c r="D10" s="63"/>
      <c r="E10" s="63"/>
      <c r="F10" s="63"/>
      <c r="G10" s="45"/>
      <c r="H10" s="45"/>
      <c r="I10" s="45"/>
      <c r="J10" s="45"/>
      <c r="K10" s="45"/>
      <c r="L10" s="45"/>
      <c r="M10" s="45"/>
      <c r="N10" s="45"/>
      <c r="O10" s="45"/>
      <c r="P10" s="45"/>
      <c r="Q10" s="45"/>
      <c r="R10" s="45"/>
      <c r="S10" s="45"/>
      <c r="T10" s="45"/>
      <c r="U10" s="45"/>
      <c r="V10" s="45"/>
      <c r="W10" s="45"/>
      <c r="X10" s="45"/>
      <c r="Y10" s="45"/>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row>
    <row r="11" spans="1:271" ht="20.100000000000001" customHeight="1">
      <c r="A11" s="45"/>
      <c r="B11" s="63"/>
      <c r="C11" s="63"/>
      <c r="D11" s="63"/>
      <c r="E11" s="63"/>
      <c r="F11" s="63"/>
      <c r="G11" s="45"/>
      <c r="H11" s="45"/>
      <c r="I11" s="45"/>
      <c r="J11" s="45"/>
      <c r="K11" s="45"/>
      <c r="L11" s="45"/>
      <c r="M11" s="45"/>
      <c r="N11" s="45"/>
      <c r="O11" s="45"/>
      <c r="P11" s="45"/>
      <c r="Q11" s="45"/>
      <c r="R11" s="45"/>
      <c r="S11" s="45"/>
      <c r="T11" s="45"/>
      <c r="U11" s="45"/>
      <c r="V11" s="45"/>
      <c r="W11" s="45"/>
      <c r="X11" s="45"/>
      <c r="Y11" s="45"/>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row>
    <row r="12" spans="1:271" ht="20.100000000000001" customHeight="1">
      <c r="A12" s="45"/>
      <c r="B12" s="63"/>
      <c r="C12" s="63"/>
      <c r="D12" s="63"/>
      <c r="E12" s="63"/>
      <c r="F12" s="63"/>
      <c r="G12" s="45"/>
      <c r="H12" s="45"/>
      <c r="I12" s="45"/>
      <c r="J12" s="45"/>
      <c r="K12" s="45"/>
      <c r="L12" s="45"/>
      <c r="M12" s="45"/>
      <c r="N12" s="45"/>
      <c r="O12" s="45"/>
      <c r="P12" s="45"/>
      <c r="Q12" s="45"/>
      <c r="R12" s="45"/>
      <c r="S12" s="45"/>
      <c r="T12" s="45"/>
      <c r="U12" s="45"/>
      <c r="V12" s="45"/>
      <c r="W12" s="45"/>
      <c r="X12" s="45"/>
      <c r="Y12" s="45"/>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row>
    <row r="13" spans="1:271" ht="20.100000000000001" customHeight="1">
      <c r="A13" s="45"/>
      <c r="B13" s="63"/>
      <c r="C13" s="63"/>
      <c r="D13" s="63"/>
      <c r="E13" s="63"/>
      <c r="F13" s="63"/>
      <c r="G13" s="45"/>
      <c r="H13" s="45"/>
      <c r="I13" s="45"/>
      <c r="J13" s="45"/>
      <c r="K13" s="45"/>
      <c r="L13" s="45"/>
      <c r="M13" s="45"/>
      <c r="N13" s="45"/>
      <c r="O13" s="45"/>
      <c r="P13" s="45"/>
      <c r="Q13" s="45"/>
      <c r="R13" s="45"/>
      <c r="S13" s="45"/>
      <c r="T13" s="45"/>
      <c r="U13" s="45"/>
      <c r="V13" s="45"/>
      <c r="W13" s="45"/>
      <c r="X13" s="45"/>
      <c r="Y13" s="45"/>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row>
    <row r="14" spans="1:271" ht="20.100000000000001" customHeight="1">
      <c r="A14" s="45"/>
      <c r="B14" s="63"/>
      <c r="C14" s="63"/>
      <c r="D14" s="63"/>
      <c r="E14" s="63"/>
      <c r="F14" s="63"/>
      <c r="G14" s="45"/>
      <c r="H14" s="45"/>
      <c r="I14" s="45"/>
      <c r="J14" s="45"/>
      <c r="K14" s="45"/>
      <c r="L14" s="45"/>
      <c r="M14" s="45"/>
      <c r="N14" s="45"/>
      <c r="O14" s="45"/>
      <c r="P14" s="45"/>
      <c r="Q14" s="45"/>
      <c r="R14" s="45"/>
      <c r="S14" s="45"/>
      <c r="T14" s="45"/>
      <c r="U14" s="45"/>
      <c r="V14" s="45"/>
      <c r="W14" s="45"/>
      <c r="X14" s="45"/>
      <c r="Y14" s="45"/>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row>
    <row r="15" spans="1:271" ht="20.100000000000001" customHeight="1">
      <c r="A15" s="45"/>
      <c r="B15" s="63"/>
      <c r="C15" s="63"/>
      <c r="D15" s="63"/>
      <c r="E15" s="63"/>
      <c r="F15" s="63"/>
      <c r="G15" s="45"/>
      <c r="H15" s="45"/>
      <c r="I15" s="45"/>
      <c r="J15" s="45"/>
      <c r="K15" s="45"/>
      <c r="L15" s="45"/>
      <c r="M15" s="45"/>
      <c r="N15" s="45"/>
      <c r="O15" s="45"/>
      <c r="P15" s="45"/>
      <c r="Q15" s="45"/>
      <c r="R15" s="45"/>
      <c r="S15" s="45"/>
      <c r="T15" s="45"/>
      <c r="U15" s="45"/>
      <c r="V15" s="45"/>
      <c r="W15" s="45"/>
      <c r="X15" s="45"/>
      <c r="Y15" s="45"/>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row>
    <row r="16" spans="1:271" ht="34.5" customHeight="1">
      <c r="A16" s="45"/>
      <c r="B16" s="63"/>
      <c r="C16" s="63"/>
      <c r="D16" s="63"/>
      <c r="E16" s="63"/>
      <c r="F16" s="63"/>
      <c r="G16" s="45"/>
      <c r="H16" s="45"/>
      <c r="I16" s="45"/>
      <c r="J16" s="45"/>
      <c r="K16" s="45"/>
      <c r="L16" s="45"/>
      <c r="M16" s="45"/>
      <c r="N16" s="45"/>
      <c r="O16" s="45"/>
      <c r="P16" s="45"/>
      <c r="Q16" s="45"/>
      <c r="R16" s="45"/>
      <c r="S16" s="45"/>
      <c r="T16" s="45"/>
      <c r="U16" s="45"/>
      <c r="V16" s="45"/>
      <c r="W16" s="45"/>
      <c r="X16" s="45"/>
      <c r="Y16" s="45"/>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row>
    <row r="17" spans="1:271" ht="20.100000000000001" customHeight="1">
      <c r="A17" s="45"/>
      <c r="B17" s="87" t="s">
        <v>10</v>
      </c>
      <c r="C17" s="88"/>
      <c r="E17" s="45"/>
      <c r="F17" s="45"/>
      <c r="G17" s="45"/>
      <c r="H17" s="45"/>
      <c r="I17" s="45"/>
      <c r="J17" s="45"/>
      <c r="K17" s="45"/>
      <c r="L17" s="45"/>
      <c r="M17" s="45"/>
      <c r="N17" s="45"/>
      <c r="O17" s="45"/>
      <c r="P17" s="45"/>
      <c r="Q17" s="45"/>
      <c r="R17" s="45"/>
      <c r="S17" s="45"/>
      <c r="T17" s="45"/>
      <c r="U17" s="45"/>
      <c r="V17" s="45"/>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row>
    <row r="18" spans="1:271" ht="20.100000000000001" customHeight="1">
      <c r="A18" s="45"/>
      <c r="B18" s="89" t="s">
        <v>8</v>
      </c>
      <c r="C18" s="90"/>
      <c r="D18" s="46"/>
      <c r="E18" s="45"/>
      <c r="F18" s="45"/>
      <c r="G18" s="45"/>
      <c r="H18" s="45"/>
      <c r="I18" s="45"/>
      <c r="J18" s="45"/>
      <c r="K18" s="45"/>
      <c r="L18" s="45"/>
      <c r="M18" s="45"/>
      <c r="N18" s="45"/>
      <c r="O18" s="45"/>
      <c r="P18" s="45"/>
      <c r="Q18" s="45"/>
      <c r="R18" s="45"/>
      <c r="S18" s="45"/>
      <c r="T18" s="45"/>
      <c r="U18" s="45"/>
      <c r="V18" s="45"/>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row>
    <row r="19" spans="1:271" ht="20.100000000000001" customHeight="1">
      <c r="A19" s="45"/>
      <c r="B19" s="56"/>
      <c r="C19" s="56"/>
      <c r="D19" s="56"/>
      <c r="E19" s="45"/>
      <c r="F19" s="45"/>
      <c r="G19" s="45"/>
      <c r="H19" s="45"/>
      <c r="I19" s="45"/>
      <c r="J19" s="45"/>
      <c r="K19" s="45"/>
      <c r="L19" s="45"/>
      <c r="M19" s="45"/>
      <c r="N19" s="45"/>
      <c r="O19" s="45"/>
      <c r="P19" s="45"/>
      <c r="Q19" s="45"/>
      <c r="R19" s="45"/>
      <c r="S19" s="45"/>
      <c r="T19" s="45"/>
      <c r="U19" s="45"/>
      <c r="V19" s="45"/>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row>
    <row r="20" spans="1:271" ht="20.100000000000001" customHeight="1">
      <c r="A20" s="45"/>
      <c r="C20" s="44"/>
      <c r="D20" s="44"/>
      <c r="E20" s="44"/>
      <c r="F20" s="44"/>
      <c r="G20" s="45"/>
      <c r="H20" s="45"/>
      <c r="I20" s="45"/>
      <c r="J20" s="45"/>
      <c r="K20" s="45"/>
      <c r="L20" s="45"/>
      <c r="M20" s="45"/>
      <c r="N20" s="45"/>
      <c r="O20" s="45"/>
      <c r="P20" s="45"/>
      <c r="Q20" s="45"/>
      <c r="R20" s="45"/>
      <c r="S20" s="45"/>
      <c r="T20" s="45"/>
      <c r="U20" s="45"/>
      <c r="V20" s="45"/>
      <c r="W20" s="45"/>
      <c r="X20" s="45"/>
      <c r="Y20" s="45"/>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row>
    <row r="21" spans="1:271" ht="20.100000000000001" customHeight="1">
      <c r="A21" s="45"/>
      <c r="B21" s="107" t="s">
        <v>12</v>
      </c>
      <c r="C21" s="107"/>
      <c r="D21" s="107"/>
      <c r="E21" s="107"/>
      <c r="F21" s="54" t="s">
        <v>6</v>
      </c>
      <c r="G21" s="45"/>
      <c r="H21" s="45"/>
      <c r="I21" s="45"/>
      <c r="J21" s="45"/>
      <c r="K21" s="45"/>
      <c r="L21" s="45"/>
      <c r="M21" s="45"/>
      <c r="N21" s="45"/>
      <c r="O21" s="45"/>
      <c r="P21" s="45"/>
      <c r="Q21" s="45"/>
      <c r="R21" s="45"/>
      <c r="S21" s="45"/>
      <c r="T21" s="45"/>
      <c r="U21" s="45"/>
      <c r="V21" s="45"/>
      <c r="W21" s="45"/>
      <c r="X21" s="45"/>
      <c r="Y21" s="45"/>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row>
    <row r="22" spans="1:271" ht="20.100000000000001" customHeight="1">
      <c r="A22" s="45"/>
      <c r="B22" s="107"/>
      <c r="C22" s="107"/>
      <c r="D22" s="107"/>
      <c r="E22" s="107"/>
      <c r="F22" s="54" t="s">
        <v>7</v>
      </c>
      <c r="G22" s="45"/>
      <c r="H22" s="45"/>
      <c r="I22" s="45"/>
      <c r="J22" s="45"/>
      <c r="K22" s="45"/>
      <c r="L22" s="45"/>
      <c r="M22" s="45"/>
      <c r="N22" s="45"/>
      <c r="O22" s="45"/>
      <c r="P22" s="45"/>
      <c r="Q22" s="45"/>
      <c r="R22" s="45"/>
      <c r="S22" s="45"/>
      <c r="T22" s="45"/>
      <c r="U22" s="45"/>
      <c r="V22" s="45"/>
      <c r="W22" s="45"/>
      <c r="X22" s="45"/>
      <c r="Y22" s="45"/>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row>
    <row r="23" spans="1:271" ht="11.4">
      <c r="A23" s="45"/>
      <c r="B23" s="53"/>
      <c r="C23" s="53"/>
      <c r="D23" s="53"/>
      <c r="E23" s="53"/>
      <c r="F23" s="53"/>
      <c r="G23" s="45"/>
      <c r="H23" s="45"/>
      <c r="I23" s="45"/>
      <c r="J23" s="45"/>
      <c r="K23" s="45"/>
      <c r="L23" s="45"/>
      <c r="M23" s="45"/>
      <c r="N23" s="45"/>
      <c r="O23" s="45"/>
      <c r="P23" s="45"/>
      <c r="Q23" s="45"/>
      <c r="R23" s="45"/>
      <c r="S23" s="45"/>
      <c r="T23" s="45"/>
      <c r="U23" s="45"/>
      <c r="V23" s="45"/>
      <c r="W23" s="45"/>
      <c r="X23" s="45"/>
      <c r="Y23" s="45"/>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row>
    <row r="24" spans="1:271" ht="11.4">
      <c r="A24" s="45"/>
      <c r="B24" s="51" t="s">
        <v>29</v>
      </c>
      <c r="C24" s="52"/>
      <c r="D24" s="52"/>
      <c r="E24" s="52"/>
      <c r="F24" s="52"/>
      <c r="G24" s="45"/>
      <c r="H24" s="45"/>
      <c r="I24" s="45"/>
      <c r="J24" s="45"/>
      <c r="K24" s="45"/>
      <c r="L24" s="45"/>
      <c r="M24" s="45"/>
      <c r="N24" s="45"/>
      <c r="O24" s="45"/>
      <c r="P24" s="45"/>
      <c r="Q24" s="45"/>
      <c r="R24" s="45"/>
      <c r="S24" s="45"/>
      <c r="T24" s="45"/>
      <c r="U24" s="45"/>
      <c r="V24" s="45"/>
      <c r="W24" s="45"/>
      <c r="X24" s="45"/>
      <c r="Y24" s="45"/>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row>
    <row r="25" spans="1:271" ht="20.100000000000001" customHeight="1">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row>
    <row r="26" spans="1:271" ht="20.100000000000001"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row>
    <row r="27" spans="1:271" ht="20.100000000000001" customHeight="1">
      <c r="A27" s="45"/>
      <c r="B27" s="45"/>
      <c r="C27" s="46"/>
      <c r="D27" s="46"/>
      <c r="E27" s="45"/>
      <c r="F27" s="45"/>
      <c r="G27" s="45"/>
      <c r="H27" s="45"/>
      <c r="I27" s="45"/>
      <c r="J27" s="45"/>
      <c r="K27" s="45"/>
      <c r="L27" s="45"/>
      <c r="M27" s="45"/>
      <c r="N27" s="45"/>
      <c r="O27" s="45"/>
      <c r="P27" s="45"/>
      <c r="Q27" s="45"/>
      <c r="R27" s="45"/>
      <c r="S27" s="45"/>
      <c r="T27" s="45"/>
      <c r="U27" s="45"/>
      <c r="V27" s="45"/>
      <c r="W27" s="45"/>
      <c r="X27" s="45"/>
      <c r="Y27" s="45"/>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row>
    <row r="28" spans="1:271" ht="20.100000000000001"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row>
    <row r="29" spans="1:271" ht="20.100000000000001"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row>
    <row r="30" spans="1:271" ht="20.100000000000001" customHeight="1">
      <c r="A30" s="45"/>
      <c r="B30" s="45"/>
      <c r="C30" s="45"/>
      <c r="D30" s="45"/>
      <c r="E30" s="45"/>
      <c r="F30" s="48"/>
      <c r="G30" s="45"/>
      <c r="H30" s="45"/>
      <c r="I30" s="45"/>
      <c r="J30" s="45"/>
      <c r="K30" s="45"/>
      <c r="L30" s="45"/>
      <c r="M30" s="45"/>
      <c r="N30" s="45"/>
      <c r="O30" s="45"/>
      <c r="P30" s="45"/>
      <c r="Q30" s="45"/>
      <c r="R30" s="45"/>
      <c r="S30" s="45"/>
      <c r="T30" s="45"/>
      <c r="U30" s="45"/>
      <c r="V30" s="45"/>
      <c r="W30" s="45"/>
      <c r="X30" s="45"/>
      <c r="Y30" s="45"/>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row>
    <row r="31" spans="1:271" ht="20.100000000000001" customHeight="1">
      <c r="A31" s="45"/>
      <c r="B31" s="45"/>
      <c r="C31" s="45"/>
      <c r="D31" s="45"/>
      <c r="E31" s="45"/>
      <c r="F31" s="48"/>
      <c r="G31" s="45"/>
      <c r="H31" s="45"/>
      <c r="I31" s="45"/>
      <c r="J31" s="45"/>
      <c r="K31" s="45"/>
      <c r="L31" s="45"/>
      <c r="M31" s="45"/>
      <c r="N31" s="45"/>
      <c r="O31" s="45"/>
      <c r="P31" s="45"/>
      <c r="Q31" s="45"/>
      <c r="R31" s="45"/>
      <c r="S31" s="45"/>
      <c r="T31" s="45"/>
      <c r="U31" s="45"/>
      <c r="V31" s="45"/>
      <c r="W31" s="45"/>
      <c r="X31" s="45"/>
      <c r="Y31" s="45"/>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row>
    <row r="32" spans="1:271" ht="20.100000000000001" customHeight="1">
      <c r="A32" s="45"/>
      <c r="B32" s="45"/>
      <c r="C32" s="45"/>
      <c r="D32" s="45"/>
      <c r="E32" s="45"/>
      <c r="Q32" s="45"/>
      <c r="R32" s="45"/>
      <c r="S32" s="45"/>
      <c r="T32" s="45"/>
      <c r="U32" s="45"/>
      <c r="V32" s="45"/>
      <c r="W32" s="45"/>
      <c r="X32" s="45"/>
      <c r="Y32" s="45"/>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row>
    <row r="33" spans="1:271" ht="20.100000000000001" customHeight="1">
      <c r="A33" s="45"/>
      <c r="B33" s="45"/>
      <c r="C33" s="45"/>
      <c r="D33" s="45"/>
      <c r="E33" s="45"/>
      <c r="Q33" s="45"/>
      <c r="R33" s="45"/>
      <c r="S33" s="45"/>
      <c r="T33" s="45"/>
      <c r="U33" s="45"/>
      <c r="V33" s="45"/>
      <c r="W33" s="45"/>
      <c r="X33" s="45"/>
      <c r="Y33" s="45"/>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row>
    <row r="34" spans="1:271" ht="20.100000000000001" customHeight="1">
      <c r="A34" s="45"/>
      <c r="B34" s="45"/>
      <c r="C34" s="45"/>
      <c r="D34" s="45"/>
      <c r="E34" s="45"/>
      <c r="F34" s="47"/>
      <c r="G34" s="45"/>
      <c r="H34" s="45"/>
      <c r="I34" s="45"/>
      <c r="J34" s="45"/>
      <c r="K34" s="45"/>
      <c r="L34" s="45"/>
      <c r="M34" s="45"/>
      <c r="N34" s="45"/>
      <c r="O34" s="45"/>
      <c r="P34" s="45"/>
      <c r="Q34" s="45"/>
      <c r="R34" s="45"/>
      <c r="S34" s="45"/>
      <c r="T34" s="45"/>
      <c r="U34" s="45"/>
      <c r="V34" s="45"/>
      <c r="W34" s="45"/>
      <c r="X34" s="45"/>
      <c r="Y34" s="45"/>
      <c r="Z34" s="45"/>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row>
    <row r="35" spans="1:271" ht="20.100000000000001" customHeight="1">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row>
    <row r="36" spans="1:271" ht="20.100000000000001"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row>
    <row r="37" spans="1:271" ht="20.100000000000001" customHeight="1">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row>
    <row r="38" spans="1:271" ht="20.100000000000001"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row>
    <row r="39" spans="1:271" ht="20.100000000000001" customHeight="1">
      <c r="A39" s="45"/>
      <c r="B39" s="45"/>
      <c r="C39" s="46"/>
      <c r="D39" s="46"/>
      <c r="E39" s="45"/>
      <c r="F39" s="45"/>
      <c r="G39" s="45"/>
      <c r="H39" s="45"/>
      <c r="I39" s="45"/>
      <c r="J39" s="45"/>
      <c r="K39" s="45"/>
      <c r="L39" s="45"/>
      <c r="M39" s="45"/>
      <c r="N39" s="45"/>
      <c r="O39" s="45"/>
      <c r="P39" s="45"/>
      <c r="Q39" s="45"/>
      <c r="R39" s="45"/>
      <c r="S39" s="45"/>
      <c r="T39" s="45"/>
      <c r="U39" s="45"/>
      <c r="V39" s="45"/>
      <c r="W39" s="45"/>
      <c r="X39" s="45"/>
      <c r="Y39" s="45"/>
      <c r="Z39" s="45"/>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row>
    <row r="40" spans="1:271" ht="20.10000000000000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row>
    <row r="41" spans="1:271" ht="20.10000000000000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row>
    <row r="42" spans="1:271" ht="20.100000000000001"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row>
    <row r="43" spans="1:271" ht="20.100000000000001"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row>
    <row r="44" spans="1:271" ht="20.100000000000001"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row>
    <row r="45" spans="1:271" ht="20.100000000000001"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row>
    <row r="46" spans="1:271" ht="20.100000000000001" customHeight="1">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row>
    <row r="47" spans="1:271" ht="20.10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row>
    <row r="48" spans="1:271" ht="20.100000000000001" customHeight="1">
      <c r="A48" s="45"/>
      <c r="B48" s="45"/>
      <c r="C48" s="46"/>
      <c r="D48" s="46"/>
      <c r="E48" s="45"/>
      <c r="F48" s="45"/>
      <c r="G48" s="45"/>
      <c r="H48" s="45"/>
      <c r="I48" s="45"/>
      <c r="J48" s="45"/>
      <c r="K48" s="45"/>
      <c r="L48" s="45"/>
      <c r="M48" s="45"/>
      <c r="N48" s="45"/>
      <c r="O48" s="45"/>
      <c r="P48" s="45"/>
      <c r="Q48" s="45"/>
      <c r="R48" s="45"/>
      <c r="S48" s="45"/>
      <c r="T48" s="45"/>
      <c r="U48" s="45"/>
      <c r="V48" s="45"/>
      <c r="W48" s="45"/>
      <c r="X48" s="45"/>
      <c r="Y48" s="45"/>
      <c r="Z48" s="45"/>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row>
    <row r="49" spans="1:219" ht="20.100000000000001"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row>
    <row r="50" spans="1:219" ht="20.100000000000001"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row>
    <row r="51" spans="1:219" ht="20.100000000000001"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row>
    <row r="52" spans="1:219" ht="20.100000000000001"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row>
    <row r="53" spans="1:219" ht="20.100000000000001"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row>
    <row r="54" spans="1:219" ht="20.100000000000001"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row>
    <row r="55" spans="1:219" ht="20.10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row>
    <row r="56" spans="1:219" ht="20.100000000000001"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row>
    <row r="57" spans="1:219" ht="20.100000000000001"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row>
    <row r="58" spans="1:219" ht="20.100000000000001"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row>
    <row r="59" spans="1:219" ht="20.100000000000001"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row>
    <row r="60" spans="1:219" ht="20.100000000000001"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row>
    <row r="61" spans="1:219" ht="20.100000000000001"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row>
    <row r="62" spans="1:219" ht="20.100000000000001"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row>
    <row r="63" spans="1:219" ht="20.100000000000001"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row>
    <row r="64" spans="1:219" ht="20.100000000000001"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row>
    <row r="65" spans="1:219" ht="20.100000000000001"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row>
    <row r="66" spans="1:219" ht="20.100000000000001"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row>
    <row r="67" spans="1:219" ht="20.100000000000001"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row>
    <row r="68" spans="1:219" ht="20.100000000000001"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row>
    <row r="69" spans="1:219" ht="20.100000000000001"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row>
    <row r="70" spans="1:219" ht="20.100000000000001"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row>
    <row r="71" spans="1:219" ht="20.100000000000001"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row>
    <row r="72" spans="1:219" ht="20.100000000000001"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row>
    <row r="73" spans="1:219" ht="20.100000000000001"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row>
    <row r="74" spans="1:219" ht="20.100000000000001"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row>
    <row r="75" spans="1:219" ht="20.100000000000001"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row>
    <row r="76" spans="1:219" ht="20.100000000000001"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row>
    <row r="77" spans="1:219" ht="20.100000000000001"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row>
    <row r="78" spans="1:219" ht="20.100000000000001"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row>
    <row r="79" spans="1:219" ht="20.100000000000001"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row>
    <row r="80" spans="1:219" ht="20.100000000000001"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row>
    <row r="81" spans="1:219" ht="20.100000000000001"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row>
    <row r="82" spans="1:219" ht="20.100000000000001"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row>
    <row r="83" spans="1:219" ht="20.100000000000001"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row>
    <row r="84" spans="1:219" ht="20.100000000000001"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row>
    <row r="85" spans="1:219" ht="20.100000000000001"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row>
    <row r="86" spans="1:219" ht="20.100000000000001"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row>
    <row r="87" spans="1:219" ht="20.100000000000001"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row>
    <row r="88" spans="1:219" ht="20.100000000000001"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row>
    <row r="89" spans="1:219" ht="20.100000000000001"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row>
    <row r="90" spans="1:219" ht="20.100000000000001"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row>
    <row r="91" spans="1:219" ht="20.100000000000001"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row>
    <row r="92" spans="1:219" ht="20.100000000000001"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row>
    <row r="93" spans="1:219" ht="20.100000000000001"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row>
    <row r="94" spans="1:219" ht="20.100000000000001"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row>
    <row r="95" spans="1:219" ht="20.100000000000001"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row>
    <row r="96" spans="1:219" ht="20.100000000000001"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row>
    <row r="97" spans="1:205" ht="20.100000000000001"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row>
    <row r="98" spans="1:205" ht="20.100000000000001"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row>
    <row r="99" spans="1:205" ht="20.100000000000001"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row>
    <row r="100" spans="1:205" ht="20.100000000000001"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row>
    <row r="101" spans="1:205" ht="20.100000000000001"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row>
    <row r="102" spans="1:205" ht="20.100000000000001"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row>
    <row r="103" spans="1:205" ht="20.100000000000001"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row>
    <row r="104" spans="1:205" ht="20.100000000000001"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row>
    <row r="105" spans="1:205" ht="20.100000000000001"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row>
    <row r="106" spans="1:205" ht="20.100000000000001"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row>
    <row r="107" spans="1:205" ht="20.100000000000001"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row>
    <row r="108" spans="1:205" ht="20.100000000000001"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row>
    <row r="109" spans="1:205" ht="20.100000000000001"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row>
    <row r="110" spans="1:205" ht="20.100000000000001"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row>
    <row r="111" spans="1:205" ht="20.100000000000001"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row>
    <row r="112" spans="1:205" ht="20.100000000000001"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row>
    <row r="113" spans="1:205" ht="20.100000000000001"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row>
    <row r="114" spans="1:205" ht="20.100000000000001"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row>
    <row r="115" spans="1:205" ht="20.100000000000001"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row>
    <row r="116" spans="1:205" ht="20.100000000000001"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row>
    <row r="117" spans="1:205" ht="20.100000000000001"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row>
    <row r="118" spans="1:205" ht="20.100000000000001"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row>
    <row r="119" spans="1:205" ht="20.100000000000001"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row>
    <row r="120" spans="1:205" ht="20.100000000000001"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row>
    <row r="121" spans="1:205" ht="20.100000000000001"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row>
    <row r="122" spans="1:205" ht="20.100000000000001"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row>
    <row r="123" spans="1:205" ht="20.100000000000001"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row>
    <row r="124" spans="1:205" ht="20.100000000000001"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row>
    <row r="125" spans="1:205" ht="20.100000000000001"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row>
    <row r="126" spans="1:205" ht="20.100000000000001"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row>
    <row r="127" spans="1:205" ht="20.100000000000001"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row>
    <row r="128" spans="1:205" ht="20.100000000000001" customHeight="1">
      <c r="G128" s="45"/>
      <c r="H128" s="45"/>
      <c r="I128" s="45"/>
      <c r="J128" s="45"/>
      <c r="K128" s="45"/>
      <c r="L128" s="45"/>
      <c r="M128" s="45"/>
      <c r="N128" s="45"/>
      <c r="O128" s="45"/>
      <c r="P128" s="45"/>
      <c r="Q128" s="45"/>
      <c r="R128" s="45"/>
      <c r="S128" s="45"/>
      <c r="T128" s="45"/>
      <c r="U128" s="45"/>
      <c r="V128" s="45"/>
      <c r="W128" s="45"/>
      <c r="X128" s="45"/>
      <c r="Y128" s="45"/>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row>
    <row r="129" spans="7:205" ht="20.100000000000001" customHeight="1">
      <c r="G129" s="45"/>
      <c r="H129" s="45"/>
      <c r="I129" s="45"/>
      <c r="J129" s="45"/>
      <c r="K129" s="45"/>
      <c r="L129" s="45"/>
      <c r="M129" s="45"/>
      <c r="N129" s="45"/>
      <c r="O129" s="45"/>
      <c r="P129" s="45"/>
      <c r="Q129" s="45"/>
      <c r="R129" s="45"/>
      <c r="S129" s="45"/>
      <c r="T129" s="45"/>
      <c r="U129" s="45"/>
      <c r="V129" s="45"/>
      <c r="W129" s="45"/>
      <c r="X129" s="45"/>
      <c r="Y129" s="45"/>
      <c r="Z129" s="45"/>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row>
    <row r="130" spans="7:205" ht="20.100000000000001" customHeight="1">
      <c r="G130" s="45"/>
      <c r="H130" s="45"/>
      <c r="I130" s="45"/>
      <c r="J130" s="45"/>
      <c r="K130" s="45"/>
      <c r="L130" s="45"/>
      <c r="M130" s="45"/>
      <c r="N130" s="45"/>
      <c r="O130" s="45"/>
      <c r="P130" s="45"/>
      <c r="Q130" s="45"/>
      <c r="R130" s="45"/>
      <c r="S130" s="45"/>
      <c r="T130" s="45"/>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row>
    <row r="131" spans="7:205" ht="20.100000000000001" customHeight="1">
      <c r="G131" s="45"/>
      <c r="H131" s="45"/>
      <c r="I131" s="45"/>
      <c r="J131" s="45"/>
      <c r="K131" s="45"/>
      <c r="L131" s="45"/>
      <c r="M131" s="45"/>
      <c r="N131" s="45"/>
      <c r="O131" s="45"/>
      <c r="P131" s="45"/>
      <c r="Q131" s="45"/>
      <c r="R131" s="45"/>
      <c r="S131" s="45"/>
      <c r="T131" s="45"/>
      <c r="U131" s="45"/>
      <c r="V131" s="45"/>
      <c r="W131" s="45"/>
      <c r="X131" s="45"/>
      <c r="Y131" s="45"/>
      <c r="Z131" s="45"/>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row>
    <row r="132" spans="7:205" ht="20.100000000000001" customHeight="1">
      <c r="G132" s="45"/>
      <c r="H132" s="45"/>
      <c r="I132" s="45"/>
      <c r="J132" s="45"/>
      <c r="K132" s="45"/>
      <c r="L132" s="45"/>
      <c r="M132" s="45"/>
      <c r="N132" s="45"/>
      <c r="O132" s="45"/>
      <c r="P132" s="45"/>
      <c r="Q132" s="45"/>
      <c r="R132" s="45"/>
      <c r="S132" s="45"/>
      <c r="T132" s="45"/>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row>
    <row r="133" spans="7:205" ht="20.100000000000001" customHeight="1">
      <c r="G133" s="45"/>
      <c r="H133" s="45"/>
      <c r="I133" s="45"/>
      <c r="J133" s="45"/>
      <c r="K133" s="45"/>
      <c r="L133" s="45"/>
      <c r="M133" s="45"/>
      <c r="N133" s="45"/>
      <c r="O133" s="45"/>
      <c r="P133" s="45"/>
      <c r="Q133" s="45"/>
      <c r="R133" s="45"/>
      <c r="S133" s="45"/>
      <c r="T133" s="45"/>
      <c r="U133" s="45"/>
      <c r="V133" s="45"/>
      <c r="W133" s="45"/>
      <c r="X133" s="45"/>
      <c r="Y133" s="45"/>
      <c r="Z133" s="45"/>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row>
    <row r="134" spans="7:205" ht="20.100000000000001" customHeight="1">
      <c r="G134" s="45"/>
      <c r="H134" s="45"/>
      <c r="I134" s="45"/>
      <c r="J134" s="45"/>
      <c r="K134" s="45"/>
      <c r="L134" s="45"/>
      <c r="M134" s="45"/>
      <c r="N134" s="45"/>
      <c r="O134" s="45"/>
      <c r="P134" s="45"/>
      <c r="Q134" s="45"/>
      <c r="R134" s="45"/>
      <c r="S134" s="45"/>
      <c r="T134" s="45"/>
      <c r="U134" s="45"/>
      <c r="V134" s="45"/>
      <c r="W134" s="45"/>
      <c r="X134" s="45"/>
      <c r="Y134" s="45"/>
      <c r="Z134" s="45"/>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row>
    <row r="135" spans="7:205" ht="20.100000000000001" customHeight="1">
      <c r="G135" s="45"/>
      <c r="H135" s="45"/>
      <c r="I135" s="45"/>
      <c r="J135" s="45"/>
      <c r="K135" s="45"/>
      <c r="L135" s="45"/>
      <c r="M135" s="45"/>
      <c r="N135" s="45"/>
      <c r="O135" s="45"/>
      <c r="P135" s="45"/>
      <c r="Q135" s="45"/>
      <c r="R135" s="45"/>
      <c r="S135" s="45"/>
      <c r="T135" s="45"/>
      <c r="U135" s="45"/>
      <c r="V135" s="45"/>
      <c r="W135" s="45"/>
      <c r="X135" s="45"/>
      <c r="Y135" s="45"/>
      <c r="Z135" s="45"/>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row>
    <row r="136" spans="7:205" ht="20.100000000000001" customHeight="1">
      <c r="G136" s="45"/>
      <c r="H136" s="45"/>
      <c r="I136" s="45"/>
      <c r="J136" s="45"/>
      <c r="K136" s="45"/>
      <c r="L136" s="45"/>
      <c r="M136" s="45"/>
      <c r="N136" s="45"/>
      <c r="O136" s="45"/>
      <c r="P136" s="45"/>
      <c r="Q136" s="45"/>
      <c r="R136" s="45"/>
      <c r="S136" s="45"/>
      <c r="T136" s="45"/>
      <c r="U136" s="45"/>
      <c r="V136" s="45"/>
      <c r="W136" s="45"/>
      <c r="X136" s="45"/>
      <c r="Y136" s="45"/>
      <c r="Z136" s="45"/>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row>
    <row r="137" spans="7:205" ht="20.100000000000001" customHeight="1">
      <c r="G137" s="45"/>
      <c r="H137" s="45"/>
      <c r="I137" s="45"/>
      <c r="J137" s="45"/>
      <c r="K137" s="45"/>
      <c r="L137" s="45"/>
      <c r="M137" s="45"/>
      <c r="N137" s="45"/>
      <c r="O137" s="45"/>
      <c r="P137" s="45"/>
      <c r="Q137" s="45"/>
      <c r="R137" s="45"/>
      <c r="S137" s="45"/>
      <c r="T137" s="45"/>
      <c r="U137" s="45"/>
      <c r="V137" s="45"/>
      <c r="W137" s="45"/>
      <c r="X137" s="45"/>
      <c r="Y137" s="45"/>
      <c r="Z137" s="45"/>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row>
    <row r="138" spans="7:205" ht="20.100000000000001" customHeight="1">
      <c r="G138" s="45"/>
      <c r="H138" s="45"/>
      <c r="I138" s="45"/>
      <c r="J138" s="45"/>
      <c r="K138" s="45"/>
      <c r="L138" s="45"/>
      <c r="M138" s="45"/>
      <c r="N138" s="45"/>
      <c r="O138" s="45"/>
      <c r="P138" s="45"/>
      <c r="Q138" s="45"/>
      <c r="R138" s="45"/>
      <c r="S138" s="45"/>
      <c r="T138" s="45"/>
      <c r="U138" s="45"/>
      <c r="V138" s="45"/>
      <c r="W138" s="45"/>
      <c r="X138" s="45"/>
      <c r="Y138" s="45"/>
      <c r="Z138" s="45"/>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row>
    <row r="139" spans="7:205" ht="20.100000000000001" customHeight="1">
      <c r="G139" s="45"/>
      <c r="H139" s="45"/>
      <c r="I139" s="45"/>
      <c r="J139" s="45"/>
      <c r="K139" s="45"/>
      <c r="L139" s="45"/>
      <c r="M139" s="45"/>
      <c r="N139" s="45"/>
      <c r="O139" s="45"/>
      <c r="P139" s="45"/>
      <c r="Q139" s="45"/>
      <c r="R139" s="45"/>
      <c r="S139" s="45"/>
      <c r="T139" s="45"/>
      <c r="U139" s="45"/>
      <c r="V139" s="45"/>
      <c r="W139" s="45"/>
      <c r="X139" s="45"/>
      <c r="Y139" s="45"/>
      <c r="Z139" s="45"/>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row>
    <row r="140" spans="7:205" ht="20.100000000000001" customHeight="1">
      <c r="G140" s="45"/>
      <c r="H140" s="45"/>
      <c r="I140" s="45"/>
      <c r="J140" s="45"/>
      <c r="K140" s="45"/>
      <c r="L140" s="45"/>
      <c r="M140" s="45"/>
      <c r="N140" s="45"/>
      <c r="O140" s="45"/>
      <c r="P140" s="45"/>
      <c r="Q140" s="45"/>
      <c r="R140" s="45"/>
      <c r="S140" s="45"/>
      <c r="T140" s="45"/>
      <c r="U140" s="45"/>
      <c r="V140" s="45"/>
      <c r="W140" s="45"/>
      <c r="X140" s="45"/>
      <c r="Y140" s="45"/>
      <c r="Z140" s="45"/>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row>
    <row r="141" spans="7:205" ht="20.100000000000001" customHeight="1">
      <c r="G141" s="45"/>
      <c r="H141" s="45"/>
      <c r="I141" s="45"/>
      <c r="J141" s="45"/>
      <c r="K141" s="45"/>
      <c r="L141" s="45"/>
      <c r="M141" s="45"/>
      <c r="N141" s="45"/>
      <c r="O141" s="45"/>
      <c r="P141" s="45"/>
      <c r="Q141" s="45"/>
      <c r="R141" s="45"/>
      <c r="S141" s="45"/>
      <c r="T141" s="45"/>
      <c r="U141" s="45"/>
      <c r="V141" s="45"/>
      <c r="W141" s="45"/>
      <c r="X141" s="45"/>
      <c r="Y141" s="45"/>
      <c r="Z141" s="45"/>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row>
    <row r="142" spans="7:205" ht="20.100000000000001" customHeight="1">
      <c r="G142" s="45"/>
      <c r="H142" s="45"/>
      <c r="I142" s="45"/>
      <c r="J142" s="45"/>
      <c r="K142" s="45"/>
      <c r="L142" s="45"/>
      <c r="M142" s="45"/>
      <c r="N142" s="45"/>
      <c r="O142" s="45"/>
      <c r="P142" s="45"/>
      <c r="Q142" s="45"/>
      <c r="R142" s="45"/>
      <c r="S142" s="45"/>
      <c r="T142" s="45"/>
      <c r="U142" s="45"/>
      <c r="V142" s="45"/>
      <c r="W142" s="45"/>
      <c r="X142" s="45"/>
      <c r="Y142" s="45"/>
      <c r="Z142" s="45"/>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row>
    <row r="143" spans="7:205" ht="20.100000000000001" customHeight="1">
      <c r="G143" s="45"/>
      <c r="H143" s="45"/>
      <c r="I143" s="45"/>
      <c r="J143" s="45"/>
      <c r="K143" s="45"/>
      <c r="L143" s="45"/>
      <c r="M143" s="45"/>
      <c r="N143" s="45"/>
      <c r="O143" s="45"/>
      <c r="P143" s="45"/>
      <c r="Q143" s="45"/>
      <c r="R143" s="45"/>
      <c r="S143" s="45"/>
      <c r="T143" s="45"/>
      <c r="U143" s="45"/>
      <c r="V143" s="45"/>
      <c r="W143" s="45"/>
      <c r="X143" s="45"/>
      <c r="Y143" s="45"/>
      <c r="Z143" s="45"/>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row>
    <row r="144" spans="7:205" ht="20.100000000000001" customHeight="1">
      <c r="G144" s="45"/>
      <c r="H144" s="45"/>
      <c r="I144" s="45"/>
      <c r="J144" s="45"/>
      <c r="K144" s="45"/>
      <c r="L144" s="45"/>
      <c r="M144" s="45"/>
      <c r="N144" s="45"/>
      <c r="O144" s="45"/>
      <c r="P144" s="45"/>
      <c r="Q144" s="45"/>
      <c r="R144" s="45"/>
      <c r="S144" s="45"/>
      <c r="T144" s="45"/>
      <c r="U144" s="45"/>
      <c r="V144" s="45"/>
      <c r="W144" s="45"/>
      <c r="X144" s="45"/>
      <c r="Y144" s="45"/>
      <c r="Z144" s="45"/>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row>
    <row r="145" spans="7:205" ht="20.100000000000001" customHeight="1">
      <c r="G145" s="45"/>
      <c r="H145" s="45"/>
      <c r="I145" s="45"/>
      <c r="J145" s="45"/>
      <c r="K145" s="45"/>
      <c r="L145" s="45"/>
      <c r="M145" s="45"/>
      <c r="N145" s="45"/>
      <c r="O145" s="45"/>
      <c r="P145" s="45"/>
      <c r="Q145" s="45"/>
      <c r="R145" s="45"/>
      <c r="S145" s="45"/>
      <c r="T145" s="45"/>
      <c r="U145" s="45"/>
      <c r="V145" s="45"/>
      <c r="W145" s="45"/>
      <c r="X145" s="45"/>
      <c r="Y145" s="45"/>
      <c r="Z145" s="45"/>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row>
    <row r="146" spans="7:205" ht="20.100000000000001" customHeight="1">
      <c r="G146" s="45"/>
      <c r="H146" s="45"/>
      <c r="I146" s="45"/>
      <c r="J146" s="45"/>
      <c r="K146" s="45"/>
      <c r="L146" s="45"/>
      <c r="M146" s="45"/>
      <c r="N146" s="45"/>
      <c r="O146" s="45"/>
      <c r="P146" s="45"/>
      <c r="Q146" s="45"/>
      <c r="R146" s="45"/>
      <c r="S146" s="45"/>
      <c r="T146" s="45"/>
      <c r="U146" s="45"/>
      <c r="V146" s="45"/>
      <c r="W146" s="45"/>
      <c r="X146" s="45"/>
      <c r="Y146" s="45"/>
      <c r="Z146" s="45"/>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row>
    <row r="147" spans="7:205" ht="20.100000000000001" customHeight="1">
      <c r="G147" s="45"/>
      <c r="H147" s="45"/>
      <c r="I147" s="45"/>
      <c r="J147" s="45"/>
      <c r="K147" s="45"/>
      <c r="L147" s="45"/>
      <c r="M147" s="45"/>
      <c r="N147" s="45"/>
      <c r="O147" s="45"/>
      <c r="P147" s="45"/>
      <c r="Q147" s="45"/>
      <c r="R147" s="45"/>
      <c r="S147" s="45"/>
      <c r="T147" s="45"/>
      <c r="U147" s="45"/>
      <c r="V147" s="45"/>
      <c r="W147" s="45"/>
      <c r="X147" s="45"/>
      <c r="Y147" s="45"/>
      <c r="Z147" s="45"/>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row>
    <row r="148" spans="7:205" ht="20.100000000000001" customHeight="1">
      <c r="G148" s="45"/>
      <c r="H148" s="45"/>
      <c r="I148" s="45"/>
      <c r="J148" s="45"/>
      <c r="K148" s="45"/>
      <c r="L148" s="45"/>
      <c r="M148" s="45"/>
      <c r="N148" s="45"/>
      <c r="O148" s="45"/>
      <c r="P148" s="45"/>
      <c r="Q148" s="45"/>
      <c r="R148" s="45"/>
      <c r="S148" s="45"/>
      <c r="T148" s="45"/>
      <c r="U148" s="45"/>
      <c r="V148" s="45"/>
      <c r="W148" s="45"/>
      <c r="X148" s="45"/>
      <c r="Y148" s="45"/>
      <c r="Z148" s="45"/>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row>
    <row r="149" spans="7:205" ht="20.100000000000001" customHeight="1">
      <c r="G149" s="45"/>
      <c r="H149" s="45"/>
      <c r="I149" s="45"/>
      <c r="J149" s="45"/>
      <c r="K149" s="45"/>
      <c r="L149" s="45"/>
      <c r="M149" s="45"/>
      <c r="N149" s="45"/>
      <c r="O149" s="45"/>
      <c r="P149" s="45"/>
      <c r="Q149" s="45"/>
      <c r="R149" s="45"/>
      <c r="S149" s="45"/>
      <c r="T149" s="45"/>
      <c r="U149" s="45"/>
      <c r="V149" s="45"/>
      <c r="W149" s="45"/>
      <c r="X149" s="45"/>
      <c r="Y149" s="45"/>
      <c r="Z149" s="45"/>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row>
    <row r="150" spans="7:205" ht="20.100000000000001" customHeight="1">
      <c r="G150" s="45"/>
      <c r="H150" s="45"/>
      <c r="I150" s="45"/>
      <c r="J150" s="45"/>
      <c r="K150" s="45"/>
      <c r="L150" s="45"/>
      <c r="M150" s="45"/>
      <c r="N150" s="45"/>
      <c r="O150" s="45"/>
      <c r="P150" s="45"/>
      <c r="Q150" s="45"/>
      <c r="R150" s="45"/>
      <c r="S150" s="45"/>
      <c r="T150" s="45"/>
      <c r="U150" s="45"/>
      <c r="V150" s="45"/>
      <c r="W150" s="45"/>
      <c r="X150" s="45"/>
      <c r="Y150" s="45"/>
      <c r="Z150" s="45"/>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row>
    <row r="151" spans="7:205" ht="20.100000000000001" customHeight="1">
      <c r="G151" s="45"/>
      <c r="H151" s="45"/>
      <c r="I151" s="45"/>
      <c r="J151" s="45"/>
      <c r="K151" s="45"/>
      <c r="L151" s="45"/>
      <c r="M151" s="45"/>
      <c r="N151" s="45"/>
      <c r="O151" s="45"/>
      <c r="P151" s="45"/>
      <c r="Q151" s="45"/>
      <c r="R151" s="45"/>
      <c r="S151" s="45"/>
      <c r="T151" s="45"/>
      <c r="U151" s="45"/>
      <c r="V151" s="45"/>
      <c r="W151" s="45"/>
      <c r="X151" s="45"/>
      <c r="Y151" s="45"/>
      <c r="Z151" s="45"/>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row>
    <row r="152" spans="7:205" ht="20.100000000000001" customHeight="1">
      <c r="G152" s="45"/>
      <c r="H152" s="45"/>
      <c r="I152" s="45"/>
      <c r="J152" s="45"/>
      <c r="K152" s="45"/>
      <c r="L152" s="45"/>
      <c r="M152" s="45"/>
      <c r="N152" s="45"/>
      <c r="O152" s="45"/>
      <c r="P152" s="45"/>
      <c r="Q152" s="45"/>
      <c r="R152" s="45"/>
      <c r="S152" s="45"/>
      <c r="T152" s="45"/>
      <c r="U152" s="45"/>
      <c r="V152" s="45"/>
      <c r="W152" s="45"/>
      <c r="X152" s="45"/>
      <c r="Y152" s="45"/>
      <c r="Z152" s="45"/>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row>
    <row r="153" spans="7:205" ht="20.100000000000001" customHeight="1">
      <c r="G153" s="45"/>
      <c r="H153" s="45"/>
      <c r="I153" s="45"/>
      <c r="J153" s="45"/>
      <c r="K153" s="45"/>
      <c r="L153" s="45"/>
      <c r="M153" s="45"/>
      <c r="N153" s="45"/>
      <c r="O153" s="45"/>
      <c r="P153" s="45"/>
      <c r="Q153" s="45"/>
      <c r="R153" s="45"/>
      <c r="S153" s="45"/>
      <c r="T153" s="45"/>
      <c r="U153" s="45"/>
      <c r="V153" s="45"/>
      <c r="W153" s="45"/>
      <c r="X153" s="45"/>
      <c r="Y153" s="45"/>
      <c r="Z153" s="45"/>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row>
    <row r="154" spans="7:205" ht="20.100000000000001" customHeight="1">
      <c r="G154" s="45"/>
      <c r="H154" s="45"/>
      <c r="I154" s="45"/>
      <c r="J154" s="45"/>
      <c r="K154" s="45"/>
      <c r="L154" s="45"/>
      <c r="M154" s="45"/>
      <c r="N154" s="45"/>
      <c r="O154" s="45"/>
      <c r="P154" s="45"/>
      <c r="Q154" s="45"/>
      <c r="R154" s="45"/>
      <c r="S154" s="45"/>
      <c r="T154" s="45"/>
      <c r="U154" s="45"/>
      <c r="V154" s="45"/>
      <c r="W154" s="45"/>
      <c r="X154" s="45"/>
      <c r="Y154" s="45"/>
      <c r="Z154" s="45"/>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row>
    <row r="155" spans="7:205" ht="20.100000000000001" customHeight="1">
      <c r="G155" s="45"/>
      <c r="H155" s="45"/>
      <c r="I155" s="45"/>
      <c r="J155" s="45"/>
      <c r="K155" s="45"/>
      <c r="L155" s="45"/>
      <c r="M155" s="45"/>
      <c r="N155" s="45"/>
      <c r="O155" s="45"/>
      <c r="P155" s="45"/>
      <c r="Q155" s="45"/>
      <c r="R155" s="45"/>
      <c r="S155" s="45"/>
      <c r="T155" s="45"/>
      <c r="U155" s="45"/>
      <c r="V155" s="45"/>
      <c r="W155" s="45"/>
      <c r="X155" s="45"/>
      <c r="Y155" s="45"/>
      <c r="Z155" s="45"/>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row>
    <row r="156" spans="7:205" ht="20.100000000000001" customHeight="1">
      <c r="G156" s="45"/>
      <c r="H156" s="45"/>
      <c r="I156" s="45"/>
      <c r="J156" s="45"/>
      <c r="K156" s="45"/>
      <c r="L156" s="45"/>
      <c r="M156" s="45"/>
      <c r="N156" s="45"/>
      <c r="O156" s="45"/>
      <c r="P156" s="45"/>
      <c r="Q156" s="45"/>
      <c r="R156" s="45"/>
      <c r="S156" s="45"/>
      <c r="T156" s="45"/>
      <c r="U156" s="45"/>
      <c r="V156" s="45"/>
      <c r="W156" s="45"/>
      <c r="X156" s="45"/>
      <c r="Y156" s="45"/>
      <c r="Z156" s="45"/>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row>
    <row r="157" spans="7:205" ht="20.100000000000001" customHeight="1">
      <c r="G157" s="45"/>
      <c r="H157" s="45"/>
      <c r="I157" s="45"/>
      <c r="J157" s="45"/>
      <c r="K157" s="45"/>
      <c r="L157" s="45"/>
      <c r="M157" s="45"/>
      <c r="N157" s="45"/>
      <c r="O157" s="45"/>
      <c r="P157" s="45"/>
      <c r="Q157" s="45"/>
      <c r="R157" s="45"/>
      <c r="S157" s="45"/>
      <c r="T157" s="45"/>
      <c r="U157" s="45"/>
      <c r="V157" s="45"/>
      <c r="W157" s="45"/>
      <c r="X157" s="45"/>
      <c r="Y157" s="45"/>
      <c r="Z157" s="45"/>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row>
    <row r="158" spans="7:205" ht="20.100000000000001" customHeight="1">
      <c r="G158" s="45"/>
      <c r="H158" s="45"/>
      <c r="I158" s="45"/>
      <c r="J158" s="45"/>
      <c r="K158" s="45"/>
      <c r="L158" s="45"/>
      <c r="M158" s="45"/>
      <c r="N158" s="45"/>
      <c r="O158" s="45"/>
      <c r="P158" s="45"/>
      <c r="Q158" s="45"/>
      <c r="R158" s="45"/>
      <c r="S158" s="45"/>
      <c r="T158" s="45"/>
      <c r="U158" s="45"/>
      <c r="V158" s="45"/>
      <c r="W158" s="45"/>
      <c r="X158" s="45"/>
      <c r="Y158" s="45"/>
      <c r="Z158" s="45"/>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row>
    <row r="159" spans="7:205" ht="20.100000000000001" customHeight="1">
      <c r="G159" s="45"/>
      <c r="H159" s="45"/>
      <c r="I159" s="45"/>
      <c r="J159" s="45"/>
      <c r="K159" s="45"/>
      <c r="L159" s="45"/>
      <c r="M159" s="45"/>
      <c r="N159" s="45"/>
      <c r="O159" s="45"/>
      <c r="P159" s="45"/>
      <c r="Q159" s="45"/>
      <c r="R159" s="45"/>
      <c r="S159" s="45"/>
      <c r="T159" s="45"/>
      <c r="U159" s="45"/>
      <c r="V159" s="45"/>
      <c r="W159" s="45"/>
      <c r="X159" s="45"/>
      <c r="Y159" s="45"/>
      <c r="Z159" s="45"/>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row>
    <row r="160" spans="7:205" ht="20.100000000000001" customHeight="1">
      <c r="G160" s="45"/>
      <c r="H160" s="45"/>
      <c r="I160" s="45"/>
      <c r="J160" s="45"/>
      <c r="K160" s="45"/>
      <c r="L160" s="45"/>
      <c r="M160" s="45"/>
      <c r="N160" s="45"/>
      <c r="O160" s="45"/>
      <c r="P160" s="45"/>
      <c r="Q160" s="45"/>
      <c r="R160" s="45"/>
      <c r="S160" s="45"/>
      <c r="T160" s="45"/>
      <c r="U160" s="45"/>
      <c r="V160" s="45"/>
      <c r="W160" s="45"/>
      <c r="X160" s="45"/>
      <c r="Y160" s="45"/>
      <c r="Z160" s="45"/>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row>
    <row r="161" spans="7:205" ht="20.100000000000001" customHeight="1">
      <c r="G161" s="45"/>
      <c r="H161" s="45"/>
      <c r="I161" s="45"/>
      <c r="J161" s="45"/>
      <c r="K161" s="45"/>
      <c r="L161" s="45"/>
      <c r="M161" s="45"/>
      <c r="N161" s="45"/>
      <c r="O161" s="45"/>
      <c r="P161" s="45"/>
      <c r="Q161" s="45"/>
      <c r="R161" s="45"/>
      <c r="S161" s="45"/>
      <c r="T161" s="45"/>
      <c r="U161" s="45"/>
      <c r="V161" s="45"/>
      <c r="W161" s="45"/>
      <c r="X161" s="45"/>
      <c r="Y161" s="45"/>
      <c r="Z161" s="45"/>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row>
    <row r="162" spans="7:205" ht="20.100000000000001" customHeight="1">
      <c r="G162" s="45"/>
      <c r="H162" s="45"/>
      <c r="I162" s="45"/>
      <c r="J162" s="45"/>
      <c r="K162" s="45"/>
      <c r="L162" s="45"/>
      <c r="M162" s="45"/>
      <c r="N162" s="45"/>
      <c r="O162" s="45"/>
      <c r="P162" s="45"/>
      <c r="Q162" s="45"/>
      <c r="R162" s="45"/>
      <c r="S162" s="45"/>
      <c r="T162" s="45"/>
      <c r="U162" s="45"/>
      <c r="V162" s="45"/>
      <c r="W162" s="45"/>
      <c r="X162" s="45"/>
      <c r="Y162" s="45"/>
      <c r="Z162" s="45"/>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row>
    <row r="163" spans="7:205" ht="20.100000000000001" customHeight="1">
      <c r="G163" s="45"/>
      <c r="H163" s="45"/>
      <c r="I163" s="45"/>
      <c r="J163" s="45"/>
      <c r="K163" s="45"/>
      <c r="L163" s="45"/>
      <c r="M163" s="45"/>
      <c r="N163" s="45"/>
      <c r="O163" s="45"/>
      <c r="P163" s="45"/>
      <c r="Q163" s="45"/>
      <c r="R163" s="45"/>
      <c r="S163" s="45"/>
      <c r="T163" s="45"/>
      <c r="U163" s="45"/>
      <c r="V163" s="45"/>
      <c r="W163" s="45"/>
      <c r="X163" s="45"/>
      <c r="Y163" s="45"/>
      <c r="Z163" s="45"/>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row>
    <row r="164" spans="7:205" ht="20.100000000000001" customHeight="1">
      <c r="G164" s="45"/>
      <c r="H164" s="45"/>
      <c r="I164" s="45"/>
      <c r="J164" s="45"/>
      <c r="K164" s="45"/>
      <c r="L164" s="45"/>
      <c r="M164" s="45"/>
      <c r="N164" s="45"/>
      <c r="O164" s="45"/>
      <c r="P164" s="45"/>
      <c r="Q164" s="45"/>
      <c r="R164" s="45"/>
      <c r="S164" s="45"/>
      <c r="T164" s="45"/>
      <c r="U164" s="45"/>
      <c r="V164" s="45"/>
      <c r="W164" s="45"/>
      <c r="X164" s="45"/>
      <c r="Y164" s="45"/>
      <c r="Z164" s="45"/>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row>
    <row r="165" spans="7:205" ht="20.100000000000001" customHeight="1">
      <c r="G165" s="45"/>
      <c r="H165" s="45"/>
      <c r="I165" s="45"/>
      <c r="J165" s="45"/>
      <c r="K165" s="45"/>
      <c r="L165" s="45"/>
      <c r="M165" s="45"/>
      <c r="N165" s="45"/>
      <c r="O165" s="45"/>
      <c r="P165" s="45"/>
      <c r="Q165" s="45"/>
      <c r="R165" s="45"/>
      <c r="S165" s="45"/>
      <c r="T165" s="45"/>
      <c r="U165" s="45"/>
      <c r="V165" s="45"/>
      <c r="W165" s="45"/>
      <c r="X165" s="45"/>
      <c r="Y165" s="45"/>
      <c r="Z165" s="45"/>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row>
    <row r="166" spans="7:205" ht="20.100000000000001" customHeight="1">
      <c r="G166" s="45"/>
      <c r="H166" s="45"/>
      <c r="I166" s="45"/>
      <c r="J166" s="45"/>
      <c r="K166" s="45"/>
      <c r="L166" s="45"/>
      <c r="M166" s="45"/>
      <c r="N166" s="45"/>
      <c r="O166" s="45"/>
      <c r="P166" s="45"/>
      <c r="Q166" s="45"/>
      <c r="R166" s="45"/>
      <c r="S166" s="45"/>
      <c r="T166" s="45"/>
      <c r="U166" s="45"/>
      <c r="V166" s="45"/>
      <c r="W166" s="45"/>
      <c r="X166" s="45"/>
      <c r="Y166" s="45"/>
      <c r="Z166" s="45"/>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row>
    <row r="167" spans="7:205" ht="20.100000000000001" customHeight="1">
      <c r="G167" s="45"/>
      <c r="H167" s="45"/>
      <c r="I167" s="45"/>
      <c r="J167" s="45"/>
      <c r="K167" s="45"/>
      <c r="L167" s="45"/>
      <c r="M167" s="45"/>
      <c r="N167" s="45"/>
      <c r="O167" s="45"/>
      <c r="P167" s="45"/>
      <c r="Q167" s="45"/>
      <c r="R167" s="45"/>
      <c r="S167" s="45"/>
      <c r="T167" s="45"/>
      <c r="U167" s="45"/>
      <c r="V167" s="45"/>
      <c r="W167" s="45"/>
      <c r="X167" s="45"/>
      <c r="Y167" s="45"/>
      <c r="Z167" s="45"/>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row>
    <row r="168" spans="7:205" ht="20.100000000000001" customHeight="1">
      <c r="G168" s="45"/>
      <c r="H168" s="45"/>
      <c r="I168" s="45"/>
      <c r="J168" s="45"/>
      <c r="K168" s="45"/>
      <c r="L168" s="45"/>
      <c r="M168" s="45"/>
      <c r="N168" s="45"/>
      <c r="O168" s="45"/>
      <c r="P168" s="45"/>
      <c r="Q168" s="45"/>
      <c r="R168" s="45"/>
      <c r="S168" s="45"/>
      <c r="T168" s="45"/>
      <c r="U168" s="45"/>
      <c r="V168" s="45"/>
      <c r="W168" s="45"/>
      <c r="X168" s="45"/>
      <c r="Y168" s="45"/>
      <c r="Z168" s="45"/>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row>
    <row r="169" spans="7:205" ht="20.100000000000001" customHeight="1">
      <c r="G169" s="45"/>
      <c r="H169" s="45"/>
      <c r="I169" s="45"/>
      <c r="J169" s="45"/>
      <c r="K169" s="45"/>
      <c r="L169" s="45"/>
      <c r="M169" s="45"/>
      <c r="N169" s="45"/>
      <c r="O169" s="45"/>
      <c r="P169" s="45"/>
      <c r="Q169" s="45"/>
      <c r="R169" s="45"/>
      <c r="S169" s="45"/>
      <c r="T169" s="45"/>
      <c r="U169" s="45"/>
      <c r="V169" s="45"/>
      <c r="W169" s="45"/>
      <c r="X169" s="45"/>
      <c r="Y169" s="45"/>
      <c r="Z169" s="45"/>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row>
    <row r="170" spans="7:205" ht="20.100000000000001" customHeight="1">
      <c r="G170" s="45"/>
      <c r="H170" s="45"/>
      <c r="I170" s="45"/>
      <c r="J170" s="45"/>
      <c r="K170" s="45"/>
      <c r="L170" s="45"/>
      <c r="M170" s="45"/>
      <c r="N170" s="45"/>
      <c r="O170" s="45"/>
      <c r="P170" s="45"/>
      <c r="Q170" s="45"/>
      <c r="R170" s="45"/>
      <c r="S170" s="45"/>
      <c r="T170" s="45"/>
      <c r="U170" s="45"/>
      <c r="V170" s="45"/>
      <c r="W170" s="45"/>
      <c r="X170" s="45"/>
      <c r="Y170" s="45"/>
      <c r="Z170" s="45"/>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row>
    <row r="171" spans="7:205" ht="20.100000000000001" customHeight="1">
      <c r="G171" s="45"/>
      <c r="H171" s="45"/>
      <c r="I171" s="45"/>
      <c r="J171" s="45"/>
      <c r="K171" s="45"/>
      <c r="L171" s="45"/>
      <c r="M171" s="45"/>
      <c r="N171" s="45"/>
      <c r="O171" s="45"/>
      <c r="P171" s="45"/>
      <c r="Q171" s="45"/>
      <c r="R171" s="45"/>
      <c r="S171" s="45"/>
      <c r="T171" s="45"/>
      <c r="U171" s="45"/>
      <c r="V171" s="45"/>
      <c r="W171" s="45"/>
      <c r="X171" s="45"/>
      <c r="Y171" s="45"/>
      <c r="Z171" s="45"/>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row>
    <row r="172" spans="7:205" ht="20.100000000000001" customHeight="1">
      <c r="G172" s="45"/>
      <c r="H172" s="45"/>
      <c r="I172" s="45"/>
      <c r="J172" s="45"/>
      <c r="K172" s="45"/>
      <c r="L172" s="45"/>
      <c r="M172" s="45"/>
      <c r="N172" s="45"/>
      <c r="O172" s="45"/>
      <c r="P172" s="45"/>
      <c r="Q172" s="45"/>
      <c r="R172" s="45"/>
      <c r="S172" s="45"/>
      <c r="T172" s="45"/>
      <c r="U172" s="45"/>
      <c r="V172" s="45"/>
      <c r="W172" s="45"/>
      <c r="X172" s="45"/>
      <c r="Y172" s="45"/>
      <c r="Z172" s="45"/>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row>
    <row r="173" spans="7:205" ht="20.100000000000001" customHeight="1">
      <c r="G173" s="45"/>
      <c r="H173" s="45"/>
      <c r="I173" s="45"/>
      <c r="J173" s="45"/>
      <c r="K173" s="45"/>
      <c r="L173" s="45"/>
      <c r="M173" s="45"/>
      <c r="N173" s="45"/>
      <c r="O173" s="45"/>
      <c r="P173" s="45"/>
      <c r="Q173" s="45"/>
      <c r="R173" s="45"/>
      <c r="S173" s="45"/>
      <c r="T173" s="45"/>
      <c r="U173" s="45"/>
      <c r="V173" s="45"/>
      <c r="W173" s="45"/>
      <c r="X173" s="45"/>
      <c r="Y173" s="45"/>
      <c r="Z173" s="45"/>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row>
    <row r="174" spans="7:205" ht="20.100000000000001" customHeight="1">
      <c r="G174" s="45"/>
      <c r="H174" s="45"/>
      <c r="I174" s="45"/>
      <c r="J174" s="45"/>
      <c r="K174" s="45"/>
      <c r="L174" s="45"/>
      <c r="M174" s="45"/>
      <c r="N174" s="45"/>
      <c r="O174" s="45"/>
      <c r="P174" s="45"/>
      <c r="Q174" s="45"/>
      <c r="R174" s="45"/>
      <c r="S174" s="45"/>
      <c r="T174" s="45"/>
      <c r="U174" s="45"/>
      <c r="V174" s="45"/>
      <c r="W174" s="45"/>
      <c r="X174" s="45"/>
      <c r="Y174" s="45"/>
      <c r="Z174" s="45"/>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row>
    <row r="175" spans="7:205" ht="20.100000000000001" customHeight="1">
      <c r="G175" s="45"/>
      <c r="H175" s="45"/>
      <c r="I175" s="45"/>
      <c r="J175" s="45"/>
      <c r="K175" s="45"/>
      <c r="L175" s="45"/>
      <c r="M175" s="45"/>
      <c r="N175" s="45"/>
      <c r="O175" s="45"/>
      <c r="P175" s="45"/>
      <c r="Q175" s="45"/>
      <c r="R175" s="45"/>
      <c r="S175" s="45"/>
      <c r="T175" s="45"/>
      <c r="U175" s="45"/>
      <c r="V175" s="45"/>
      <c r="W175" s="45"/>
      <c r="X175" s="45"/>
      <c r="Y175" s="45"/>
      <c r="Z175" s="45"/>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row>
    <row r="176" spans="7:205" ht="20.100000000000001" customHeight="1">
      <c r="G176" s="45"/>
      <c r="H176" s="45"/>
      <c r="I176" s="45"/>
      <c r="J176" s="45"/>
      <c r="K176" s="45"/>
      <c r="L176" s="45"/>
      <c r="M176" s="45"/>
      <c r="N176" s="45"/>
      <c r="O176" s="45"/>
      <c r="P176" s="45"/>
      <c r="Q176" s="45"/>
      <c r="R176" s="45"/>
      <c r="S176" s="45"/>
      <c r="T176" s="45"/>
      <c r="U176" s="45"/>
      <c r="V176" s="45"/>
      <c r="W176" s="45"/>
      <c r="X176" s="45"/>
      <c r="Y176" s="45"/>
      <c r="Z176" s="45"/>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row>
    <row r="177" spans="7:205" ht="20.100000000000001" customHeight="1">
      <c r="G177" s="45"/>
      <c r="H177" s="45"/>
      <c r="I177" s="45"/>
      <c r="J177" s="45"/>
      <c r="K177" s="45"/>
      <c r="L177" s="45"/>
      <c r="M177" s="45"/>
      <c r="N177" s="45"/>
      <c r="O177" s="45"/>
      <c r="P177" s="45"/>
      <c r="Q177" s="45"/>
      <c r="R177" s="45"/>
      <c r="S177" s="45"/>
      <c r="T177" s="45"/>
      <c r="U177" s="45"/>
      <c r="V177" s="45"/>
      <c r="W177" s="45"/>
      <c r="X177" s="45"/>
      <c r="Y177" s="45"/>
      <c r="Z177" s="45"/>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row>
    <row r="178" spans="7:205" ht="20.100000000000001" customHeight="1">
      <c r="G178" s="45"/>
      <c r="H178" s="45"/>
      <c r="I178" s="45"/>
      <c r="J178" s="45"/>
      <c r="K178" s="45"/>
      <c r="L178" s="45"/>
      <c r="M178" s="45"/>
      <c r="N178" s="45"/>
      <c r="O178" s="45"/>
      <c r="P178" s="45"/>
      <c r="Q178" s="45"/>
      <c r="R178" s="45"/>
      <c r="S178" s="45"/>
      <c r="T178" s="45"/>
      <c r="U178" s="45"/>
      <c r="V178" s="45"/>
      <c r="W178" s="45"/>
      <c r="X178" s="45"/>
      <c r="Y178" s="45"/>
      <c r="Z178" s="45"/>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row>
    <row r="179" spans="7:205" ht="20.100000000000001" customHeight="1">
      <c r="G179" s="45"/>
      <c r="H179" s="45"/>
      <c r="I179" s="45"/>
      <c r="J179" s="45"/>
      <c r="K179" s="45"/>
      <c r="L179" s="45"/>
      <c r="M179" s="45"/>
      <c r="N179" s="45"/>
      <c r="O179" s="45"/>
      <c r="P179" s="45"/>
      <c r="Q179" s="45"/>
      <c r="R179" s="45"/>
      <c r="S179" s="45"/>
      <c r="T179" s="45"/>
      <c r="U179" s="45"/>
      <c r="V179" s="45"/>
      <c r="W179" s="45"/>
      <c r="X179" s="45"/>
      <c r="Y179" s="45"/>
      <c r="Z179" s="45"/>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row>
    <row r="180" spans="7:205" ht="20.100000000000001" customHeight="1">
      <c r="G180" s="45"/>
      <c r="H180" s="45"/>
      <c r="I180" s="45"/>
      <c r="J180" s="45"/>
      <c r="K180" s="45"/>
      <c r="L180" s="45"/>
      <c r="M180" s="45"/>
      <c r="N180" s="45"/>
      <c r="O180" s="45"/>
      <c r="P180" s="45"/>
      <c r="Q180" s="45"/>
      <c r="R180" s="45"/>
      <c r="S180" s="45"/>
      <c r="T180" s="45"/>
      <c r="U180" s="45"/>
      <c r="V180" s="45"/>
      <c r="W180" s="45"/>
      <c r="X180" s="45"/>
      <c r="Y180" s="45"/>
      <c r="Z180" s="45"/>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row>
    <row r="181" spans="7:205" ht="20.100000000000001" customHeight="1">
      <c r="G181" s="45"/>
      <c r="H181" s="45"/>
      <c r="I181" s="45"/>
      <c r="J181" s="45"/>
      <c r="K181" s="45"/>
      <c r="L181" s="45"/>
      <c r="M181" s="45"/>
      <c r="N181" s="45"/>
      <c r="O181" s="45"/>
      <c r="P181" s="45"/>
      <c r="Q181" s="45"/>
      <c r="R181" s="45"/>
      <c r="S181" s="45"/>
      <c r="T181" s="45"/>
      <c r="U181" s="45"/>
      <c r="V181" s="45"/>
      <c r="W181" s="45"/>
      <c r="X181" s="45"/>
      <c r="Y181" s="45"/>
      <c r="Z181" s="45"/>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row>
    <row r="182" spans="7:205" ht="20.100000000000001" customHeight="1">
      <c r="G182" s="45"/>
      <c r="H182" s="45"/>
      <c r="I182" s="45"/>
      <c r="J182" s="45"/>
      <c r="K182" s="45"/>
      <c r="L182" s="45"/>
      <c r="M182" s="45"/>
      <c r="N182" s="45"/>
      <c r="O182" s="45"/>
      <c r="P182" s="45"/>
      <c r="Q182" s="45"/>
      <c r="R182" s="45"/>
      <c r="S182" s="45"/>
      <c r="T182" s="45"/>
      <c r="U182" s="45"/>
      <c r="V182" s="45"/>
      <c r="W182" s="45"/>
      <c r="X182" s="45"/>
      <c r="Y182" s="45"/>
      <c r="Z182" s="45"/>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row>
    <row r="183" spans="7:205" ht="20.100000000000001" customHeight="1">
      <c r="G183" s="45"/>
      <c r="H183" s="45"/>
      <c r="I183" s="45"/>
      <c r="J183" s="45"/>
      <c r="K183" s="45"/>
      <c r="L183" s="45"/>
      <c r="M183" s="45"/>
      <c r="N183" s="45"/>
      <c r="O183" s="45"/>
      <c r="P183" s="45"/>
      <c r="Q183" s="45"/>
      <c r="R183" s="45"/>
      <c r="S183" s="45"/>
      <c r="T183" s="45"/>
      <c r="U183" s="45"/>
      <c r="V183" s="45"/>
      <c r="W183" s="45"/>
      <c r="X183" s="45"/>
      <c r="Y183" s="45"/>
      <c r="Z183" s="45"/>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row>
    <row r="184" spans="7:205" ht="20.100000000000001" customHeight="1">
      <c r="G184" s="45"/>
      <c r="H184" s="45"/>
      <c r="I184" s="45"/>
      <c r="J184" s="45"/>
      <c r="K184" s="45"/>
      <c r="L184" s="45"/>
      <c r="M184" s="45"/>
      <c r="N184" s="45"/>
      <c r="O184" s="45"/>
      <c r="P184" s="45"/>
      <c r="Q184" s="45"/>
      <c r="R184" s="45"/>
      <c r="S184" s="45"/>
      <c r="T184" s="45"/>
      <c r="U184" s="45"/>
      <c r="V184" s="45"/>
      <c r="W184" s="45"/>
      <c r="X184" s="45"/>
      <c r="Y184" s="45"/>
      <c r="Z184" s="45"/>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row>
    <row r="185" spans="7:205" ht="20.100000000000001" customHeight="1">
      <c r="G185" s="45"/>
      <c r="H185" s="45"/>
      <c r="I185" s="45"/>
      <c r="J185" s="45"/>
      <c r="K185" s="45"/>
      <c r="L185" s="45"/>
      <c r="M185" s="45"/>
      <c r="N185" s="45"/>
      <c r="O185" s="45"/>
      <c r="P185" s="45"/>
      <c r="Q185" s="45"/>
      <c r="R185" s="45"/>
      <c r="S185" s="45"/>
      <c r="T185" s="45"/>
      <c r="U185" s="45"/>
      <c r="V185" s="45"/>
      <c r="W185" s="45"/>
      <c r="X185" s="45"/>
      <c r="Y185" s="45"/>
      <c r="Z185" s="45"/>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row>
    <row r="186" spans="7:205" ht="20.100000000000001" customHeight="1">
      <c r="G186" s="45"/>
      <c r="H186" s="45"/>
      <c r="I186" s="45"/>
      <c r="J186" s="45"/>
      <c r="K186" s="45"/>
      <c r="L186" s="45"/>
      <c r="M186" s="45"/>
      <c r="N186" s="45"/>
      <c r="O186" s="45"/>
      <c r="P186" s="45"/>
      <c r="Q186" s="45"/>
      <c r="R186" s="45"/>
      <c r="S186" s="45"/>
      <c r="T186" s="45"/>
      <c r="U186" s="45"/>
      <c r="V186" s="45"/>
      <c r="W186" s="45"/>
      <c r="X186" s="45"/>
      <c r="Y186" s="45"/>
      <c r="Z186" s="45"/>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row>
    <row r="187" spans="7:205" ht="20.100000000000001" customHeight="1">
      <c r="G187" s="45"/>
      <c r="H187" s="45"/>
      <c r="I187" s="45"/>
      <c r="J187" s="45"/>
      <c r="K187" s="45"/>
      <c r="L187" s="45"/>
      <c r="M187" s="45"/>
      <c r="N187" s="45"/>
      <c r="O187" s="45"/>
      <c r="P187" s="45"/>
      <c r="Q187" s="45"/>
      <c r="R187" s="45"/>
      <c r="S187" s="45"/>
      <c r="T187" s="45"/>
      <c r="U187" s="45"/>
      <c r="V187" s="45"/>
      <c r="W187" s="45"/>
      <c r="X187" s="45"/>
      <c r="Y187" s="45"/>
      <c r="Z187" s="45"/>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row>
    <row r="188" spans="7:205" ht="20.100000000000001" customHeight="1">
      <c r="G188" s="45"/>
      <c r="H188" s="45"/>
      <c r="I188" s="45"/>
      <c r="J188" s="45"/>
      <c r="K188" s="45"/>
      <c r="L188" s="45"/>
      <c r="M188" s="45"/>
      <c r="N188" s="45"/>
      <c r="O188" s="45"/>
      <c r="P188" s="45"/>
      <c r="Q188" s="45"/>
      <c r="R188" s="45"/>
      <c r="S188" s="45"/>
      <c r="T188" s="45"/>
      <c r="U188" s="45"/>
      <c r="V188" s="45"/>
      <c r="W188" s="45"/>
      <c r="X188" s="45"/>
      <c r="Y188" s="45"/>
      <c r="Z188" s="45"/>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row>
    <row r="189" spans="7:205" ht="20.100000000000001" customHeight="1">
      <c r="G189" s="45"/>
      <c r="H189" s="45"/>
      <c r="I189" s="45"/>
      <c r="J189" s="45"/>
      <c r="K189" s="45"/>
      <c r="L189" s="45"/>
      <c r="M189" s="45"/>
      <c r="N189" s="45"/>
      <c r="O189" s="45"/>
      <c r="P189" s="45"/>
      <c r="Q189" s="45"/>
      <c r="R189" s="45"/>
      <c r="S189" s="45"/>
      <c r="T189" s="45"/>
      <c r="U189" s="45"/>
      <c r="V189" s="45"/>
      <c r="W189" s="45"/>
      <c r="X189" s="45"/>
      <c r="Y189" s="45"/>
      <c r="Z189" s="45"/>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row>
    <row r="190" spans="7:205" ht="20.100000000000001" customHeight="1">
      <c r="G190" s="45"/>
      <c r="H190" s="45"/>
      <c r="I190" s="45"/>
      <c r="J190" s="45"/>
      <c r="K190" s="45"/>
      <c r="L190" s="45"/>
      <c r="M190" s="45"/>
      <c r="N190" s="45"/>
      <c r="O190" s="45"/>
      <c r="P190" s="45"/>
      <c r="Q190" s="45"/>
      <c r="R190" s="45"/>
      <c r="S190" s="45"/>
      <c r="T190" s="45"/>
      <c r="U190" s="45"/>
      <c r="V190" s="45"/>
      <c r="W190" s="45"/>
      <c r="X190" s="45"/>
      <c r="Y190" s="45"/>
      <c r="Z190" s="45"/>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row>
    <row r="191" spans="7:205" ht="20.100000000000001" customHeight="1">
      <c r="G191" s="45"/>
      <c r="H191" s="45"/>
      <c r="I191" s="45"/>
      <c r="J191" s="45"/>
      <c r="K191" s="45"/>
      <c r="L191" s="45"/>
      <c r="M191" s="45"/>
      <c r="N191" s="45"/>
      <c r="O191" s="45"/>
      <c r="P191" s="45"/>
      <c r="Q191" s="45"/>
      <c r="R191" s="45"/>
      <c r="S191" s="45"/>
      <c r="T191" s="45"/>
      <c r="U191" s="45"/>
      <c r="V191" s="45"/>
      <c r="W191" s="45"/>
      <c r="X191" s="45"/>
      <c r="Y191" s="45"/>
      <c r="Z191" s="45"/>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row>
    <row r="192" spans="7:205" ht="20.100000000000001" customHeight="1">
      <c r="G192" s="45"/>
      <c r="H192" s="45"/>
      <c r="I192" s="45"/>
      <c r="J192" s="45"/>
      <c r="K192" s="45"/>
      <c r="L192" s="45"/>
      <c r="M192" s="45"/>
      <c r="N192" s="45"/>
      <c r="O192" s="45"/>
      <c r="P192" s="45"/>
      <c r="Q192" s="45"/>
      <c r="R192" s="45"/>
      <c r="S192" s="45"/>
      <c r="T192" s="45"/>
      <c r="U192" s="45"/>
      <c r="V192" s="45"/>
      <c r="W192" s="45"/>
      <c r="X192" s="45"/>
      <c r="Y192" s="45"/>
      <c r="Z192" s="45"/>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row>
    <row r="193" spans="7:205" ht="20.100000000000001" customHeight="1">
      <c r="G193" s="45"/>
      <c r="H193" s="45"/>
      <c r="I193" s="45"/>
      <c r="J193" s="45"/>
      <c r="K193" s="45"/>
      <c r="L193" s="45"/>
      <c r="M193" s="45"/>
      <c r="N193" s="45"/>
      <c r="O193" s="45"/>
      <c r="P193" s="45"/>
      <c r="Q193" s="45"/>
      <c r="R193" s="45"/>
      <c r="S193" s="45"/>
      <c r="T193" s="45"/>
      <c r="U193" s="45"/>
      <c r="V193" s="45"/>
      <c r="W193" s="45"/>
      <c r="X193" s="45"/>
      <c r="Y193" s="45"/>
      <c r="Z193" s="45"/>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row>
    <row r="194" spans="7:205" ht="20.100000000000001" customHeight="1">
      <c r="G194" s="45"/>
      <c r="H194" s="45"/>
      <c r="I194" s="45"/>
      <c r="J194" s="45"/>
      <c r="K194" s="45"/>
      <c r="L194" s="45"/>
      <c r="M194" s="45"/>
      <c r="N194" s="45"/>
      <c r="O194" s="45"/>
      <c r="P194" s="45"/>
      <c r="Q194" s="45"/>
      <c r="R194" s="45"/>
      <c r="S194" s="45"/>
      <c r="T194" s="45"/>
      <c r="U194" s="45"/>
      <c r="V194" s="45"/>
      <c r="W194" s="45"/>
      <c r="X194" s="45"/>
      <c r="Y194" s="45"/>
      <c r="Z194" s="45"/>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row>
    <row r="195" spans="7:205" ht="20.100000000000001" customHeight="1">
      <c r="G195" s="45"/>
      <c r="H195" s="45"/>
      <c r="I195" s="45"/>
      <c r="J195" s="45"/>
      <c r="K195" s="45"/>
      <c r="L195" s="45"/>
      <c r="M195" s="45"/>
      <c r="N195" s="45"/>
      <c r="O195" s="45"/>
      <c r="P195" s="45"/>
      <c r="Q195" s="45"/>
      <c r="R195" s="45"/>
      <c r="S195" s="45"/>
      <c r="T195" s="45"/>
      <c r="U195" s="45"/>
      <c r="V195" s="45"/>
      <c r="W195" s="45"/>
      <c r="X195" s="45"/>
      <c r="Y195" s="45"/>
      <c r="Z195" s="45"/>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row>
    <row r="196" spans="7:205" ht="20.100000000000001" customHeight="1">
      <c r="G196" s="45"/>
      <c r="H196" s="45"/>
      <c r="I196" s="45"/>
      <c r="J196" s="45"/>
      <c r="K196" s="45"/>
      <c r="L196" s="45"/>
      <c r="M196" s="45"/>
      <c r="N196" s="45"/>
      <c r="O196" s="45"/>
      <c r="P196" s="45"/>
      <c r="Q196" s="45"/>
      <c r="R196" s="45"/>
      <c r="S196" s="45"/>
      <c r="T196" s="45"/>
      <c r="U196" s="45"/>
      <c r="V196" s="45"/>
      <c r="W196" s="45"/>
      <c r="X196" s="45"/>
      <c r="Y196" s="45"/>
      <c r="Z196" s="45"/>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row>
    <row r="197" spans="7:205" ht="20.100000000000001" customHeight="1">
      <c r="G197" s="45"/>
      <c r="H197" s="45"/>
      <c r="I197" s="45"/>
      <c r="J197" s="45"/>
      <c r="K197" s="45"/>
      <c r="L197" s="45"/>
      <c r="M197" s="45"/>
      <c r="N197" s="45"/>
      <c r="O197" s="45"/>
      <c r="P197" s="45"/>
      <c r="Q197" s="45"/>
      <c r="R197" s="45"/>
      <c r="S197" s="45"/>
      <c r="T197" s="45"/>
      <c r="U197" s="45"/>
      <c r="V197" s="45"/>
      <c r="W197" s="45"/>
      <c r="X197" s="45"/>
      <c r="Y197" s="45"/>
      <c r="Z197" s="45"/>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row>
    <row r="198" spans="7:205" ht="20.100000000000001" customHeight="1">
      <c r="G198" s="45"/>
      <c r="H198" s="45"/>
      <c r="I198" s="45"/>
      <c r="J198" s="45"/>
      <c r="K198" s="45"/>
      <c r="L198" s="45"/>
      <c r="M198" s="45"/>
      <c r="N198" s="45"/>
      <c r="O198" s="45"/>
      <c r="P198" s="45"/>
      <c r="Q198" s="45"/>
      <c r="R198" s="45"/>
      <c r="S198" s="45"/>
      <c r="T198" s="45"/>
      <c r="U198" s="45"/>
      <c r="V198" s="45"/>
      <c r="W198" s="45"/>
      <c r="X198" s="45"/>
      <c r="Y198" s="45"/>
      <c r="Z198" s="45"/>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row>
    <row r="199" spans="7:205" ht="20.100000000000001" customHeight="1">
      <c r="G199" s="45"/>
      <c r="H199" s="45"/>
      <c r="I199" s="45"/>
      <c r="J199" s="45"/>
      <c r="K199" s="45"/>
      <c r="L199" s="45"/>
      <c r="M199" s="45"/>
      <c r="N199" s="45"/>
      <c r="O199" s="45"/>
      <c r="P199" s="45"/>
      <c r="Q199" s="45"/>
      <c r="R199" s="45"/>
      <c r="S199" s="45"/>
      <c r="T199" s="45"/>
      <c r="U199" s="45"/>
      <c r="V199" s="45"/>
      <c r="W199" s="45"/>
      <c r="X199" s="45"/>
      <c r="Y199" s="45"/>
      <c r="Z199" s="45"/>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row>
    <row r="200" spans="7:205" ht="20.100000000000001" customHeight="1">
      <c r="G200" s="45"/>
      <c r="H200" s="45"/>
      <c r="I200" s="45"/>
      <c r="J200" s="45"/>
      <c r="K200" s="45"/>
      <c r="L200" s="45"/>
      <c r="M200" s="45"/>
      <c r="N200" s="45"/>
      <c r="O200" s="45"/>
      <c r="P200" s="45"/>
      <c r="Q200" s="45"/>
      <c r="R200" s="45"/>
      <c r="S200" s="45"/>
      <c r="T200" s="45"/>
      <c r="U200" s="45"/>
      <c r="V200" s="45"/>
      <c r="W200" s="45"/>
      <c r="X200" s="45"/>
      <c r="Y200" s="45"/>
      <c r="Z200" s="45"/>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row>
    <row r="201" spans="7:205" ht="20.100000000000001" customHeight="1">
      <c r="G201" s="45"/>
      <c r="H201" s="45"/>
      <c r="I201" s="45"/>
      <c r="J201" s="45"/>
      <c r="K201" s="45"/>
      <c r="L201" s="45"/>
      <c r="M201" s="45"/>
      <c r="N201" s="45"/>
      <c r="O201" s="45"/>
      <c r="P201" s="45"/>
      <c r="Q201" s="45"/>
      <c r="R201" s="45"/>
      <c r="S201" s="45"/>
      <c r="T201" s="45"/>
      <c r="U201" s="45"/>
      <c r="V201" s="45"/>
      <c r="W201" s="45"/>
      <c r="X201" s="45"/>
      <c r="Y201" s="45"/>
      <c r="Z201" s="45"/>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row>
    <row r="202" spans="7:205" ht="20.100000000000001" customHeight="1">
      <c r="G202" s="45"/>
      <c r="H202" s="45"/>
      <c r="I202" s="45"/>
      <c r="J202" s="45"/>
      <c r="K202" s="45"/>
      <c r="L202" s="45"/>
      <c r="M202" s="45"/>
      <c r="N202" s="45"/>
      <c r="O202" s="45"/>
      <c r="P202" s="45"/>
      <c r="Q202" s="45"/>
      <c r="R202" s="45"/>
      <c r="S202" s="45"/>
      <c r="T202" s="45"/>
      <c r="U202" s="45"/>
      <c r="V202" s="45"/>
      <c r="W202" s="45"/>
      <c r="X202" s="45"/>
      <c r="Y202" s="45"/>
      <c r="Z202" s="45"/>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row>
    <row r="203" spans="7:205" ht="20.100000000000001" customHeight="1">
      <c r="G203" s="45"/>
      <c r="H203" s="45"/>
      <c r="I203" s="45"/>
      <c r="J203" s="45"/>
      <c r="K203" s="45"/>
      <c r="L203" s="45"/>
      <c r="M203" s="45"/>
      <c r="N203" s="45"/>
      <c r="O203" s="45"/>
      <c r="P203" s="45"/>
      <c r="Q203" s="45"/>
      <c r="R203" s="45"/>
      <c r="S203" s="45"/>
      <c r="T203" s="45"/>
      <c r="U203" s="45"/>
      <c r="V203" s="45"/>
      <c r="W203" s="45"/>
      <c r="X203" s="45"/>
      <c r="Y203" s="45"/>
      <c r="Z203" s="45"/>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row>
    <row r="204" spans="7:205" ht="20.100000000000001" customHeight="1">
      <c r="G204" s="45"/>
      <c r="H204" s="45"/>
      <c r="I204" s="45"/>
      <c r="J204" s="45"/>
      <c r="K204" s="45"/>
      <c r="L204" s="45"/>
      <c r="M204" s="45"/>
      <c r="N204" s="45"/>
      <c r="O204" s="45"/>
      <c r="P204" s="45"/>
      <c r="Q204" s="45"/>
      <c r="R204" s="45"/>
      <c r="S204" s="45"/>
      <c r="T204" s="45"/>
      <c r="U204" s="45"/>
      <c r="V204" s="45"/>
      <c r="W204" s="45"/>
      <c r="X204" s="45"/>
      <c r="Y204" s="45"/>
      <c r="Z204" s="45"/>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row>
    <row r="205" spans="7:205" ht="20.100000000000001" customHeight="1">
      <c r="G205" s="45"/>
      <c r="H205" s="45"/>
      <c r="I205" s="45"/>
      <c r="J205" s="45"/>
      <c r="K205" s="45"/>
      <c r="L205" s="45"/>
      <c r="M205" s="45"/>
      <c r="N205" s="45"/>
      <c r="O205" s="45"/>
      <c r="P205" s="45"/>
      <c r="Q205" s="45"/>
      <c r="R205" s="45"/>
      <c r="S205" s="45"/>
      <c r="T205" s="45"/>
      <c r="U205" s="45"/>
      <c r="V205" s="45"/>
      <c r="W205" s="45"/>
      <c r="X205" s="45"/>
      <c r="Y205" s="45"/>
      <c r="Z205" s="45"/>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row>
    <row r="206" spans="7:205" ht="20.100000000000001" customHeight="1">
      <c r="G206" s="45"/>
      <c r="H206" s="45"/>
      <c r="I206" s="45"/>
      <c r="J206" s="45"/>
      <c r="K206" s="45"/>
      <c r="L206" s="45"/>
      <c r="M206" s="45"/>
      <c r="N206" s="45"/>
      <c r="O206" s="45"/>
      <c r="P206" s="45"/>
      <c r="Q206" s="45"/>
      <c r="R206" s="45"/>
      <c r="S206" s="45"/>
      <c r="T206" s="45"/>
      <c r="U206" s="45"/>
      <c r="V206" s="45"/>
      <c r="W206" s="45"/>
      <c r="X206" s="45"/>
      <c r="Y206" s="45"/>
      <c r="Z206" s="45"/>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row>
    <row r="207" spans="7:205" ht="20.100000000000001" customHeight="1">
      <c r="G207" s="45"/>
      <c r="H207" s="45"/>
      <c r="I207" s="45"/>
      <c r="J207" s="45"/>
      <c r="K207" s="45"/>
      <c r="L207" s="45"/>
      <c r="M207" s="45"/>
      <c r="N207" s="45"/>
      <c r="O207" s="45"/>
      <c r="P207" s="45"/>
      <c r="Q207" s="45"/>
      <c r="R207" s="45"/>
      <c r="S207" s="45"/>
      <c r="T207" s="45"/>
      <c r="U207" s="45"/>
      <c r="V207" s="45"/>
      <c r="W207" s="45"/>
      <c r="X207" s="45"/>
      <c r="Y207" s="45"/>
      <c r="Z207" s="45"/>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row>
    <row r="208" spans="7:205" ht="20.100000000000001" customHeight="1">
      <c r="G208" s="45"/>
      <c r="H208" s="45"/>
      <c r="I208" s="45"/>
      <c r="J208" s="45"/>
      <c r="K208" s="45"/>
      <c r="L208" s="45"/>
      <c r="M208" s="45"/>
      <c r="N208" s="45"/>
      <c r="O208" s="45"/>
      <c r="P208" s="45"/>
      <c r="Q208" s="45"/>
      <c r="R208" s="45"/>
      <c r="S208" s="45"/>
      <c r="T208" s="45"/>
      <c r="U208" s="45"/>
      <c r="V208" s="45"/>
      <c r="W208" s="45"/>
      <c r="X208" s="45"/>
      <c r="Y208" s="45"/>
      <c r="Z208" s="45"/>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row>
    <row r="209" spans="7:205" ht="20.100000000000001" customHeight="1">
      <c r="G209" s="45"/>
      <c r="H209" s="45"/>
      <c r="I209" s="45"/>
      <c r="J209" s="45"/>
      <c r="K209" s="45"/>
      <c r="L209" s="45"/>
      <c r="M209" s="45"/>
      <c r="N209" s="45"/>
      <c r="O209" s="45"/>
      <c r="P209" s="45"/>
      <c r="Q209" s="45"/>
      <c r="R209" s="45"/>
      <c r="S209" s="45"/>
      <c r="T209" s="45"/>
      <c r="U209" s="45"/>
      <c r="V209" s="45"/>
      <c r="W209" s="45"/>
      <c r="X209" s="45"/>
      <c r="Y209" s="45"/>
      <c r="Z209" s="45"/>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row>
    <row r="210" spans="7:205" ht="20.100000000000001" customHeight="1">
      <c r="G210" s="45"/>
      <c r="H210" s="45"/>
      <c r="I210" s="45"/>
      <c r="J210" s="45"/>
      <c r="K210" s="45"/>
      <c r="L210" s="45"/>
      <c r="M210" s="45"/>
      <c r="N210" s="45"/>
      <c r="O210" s="45"/>
      <c r="P210" s="45"/>
      <c r="Q210" s="45"/>
      <c r="R210" s="45"/>
      <c r="S210" s="45"/>
      <c r="T210" s="45"/>
      <c r="U210" s="45"/>
      <c r="V210" s="45"/>
      <c r="W210" s="45"/>
      <c r="X210" s="45"/>
      <c r="Y210" s="45"/>
      <c r="Z210" s="45"/>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row>
    <row r="211" spans="7:205" ht="20.100000000000001" customHeight="1">
      <c r="G211" s="45"/>
      <c r="H211" s="45"/>
      <c r="I211" s="45"/>
      <c r="J211" s="45"/>
      <c r="K211" s="45"/>
      <c r="L211" s="45"/>
      <c r="M211" s="45"/>
      <c r="N211" s="45"/>
      <c r="O211" s="45"/>
      <c r="P211" s="45"/>
      <c r="Q211" s="45"/>
      <c r="R211" s="45"/>
      <c r="S211" s="45"/>
      <c r="T211" s="45"/>
      <c r="U211" s="45"/>
      <c r="V211" s="45"/>
      <c r="W211" s="45"/>
      <c r="X211" s="45"/>
      <c r="Y211" s="45"/>
      <c r="Z211" s="45"/>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row>
    <row r="212" spans="7:205" ht="20.100000000000001" customHeight="1">
      <c r="G212" s="45"/>
      <c r="H212" s="45"/>
      <c r="I212" s="45"/>
      <c r="J212" s="45"/>
      <c r="K212" s="45"/>
      <c r="L212" s="45"/>
      <c r="M212" s="45"/>
      <c r="N212" s="45"/>
      <c r="O212" s="45"/>
      <c r="P212" s="45"/>
      <c r="Q212" s="45"/>
      <c r="R212" s="45"/>
      <c r="S212" s="45"/>
      <c r="T212" s="45"/>
      <c r="U212" s="45"/>
      <c r="V212" s="45"/>
      <c r="W212" s="45"/>
      <c r="X212" s="45"/>
      <c r="Y212" s="45"/>
      <c r="Z212" s="45"/>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row>
    <row r="213" spans="7:205" ht="20.100000000000001" customHeight="1">
      <c r="G213" s="45"/>
      <c r="H213" s="45"/>
      <c r="I213" s="45"/>
      <c r="J213" s="45"/>
      <c r="K213" s="45"/>
      <c r="L213" s="45"/>
      <c r="M213" s="45"/>
      <c r="N213" s="45"/>
      <c r="O213" s="45"/>
      <c r="P213" s="45"/>
      <c r="Q213" s="45"/>
      <c r="R213" s="45"/>
      <c r="S213" s="45"/>
      <c r="T213" s="45"/>
      <c r="U213" s="45"/>
      <c r="V213" s="45"/>
      <c r="W213" s="45"/>
      <c r="X213" s="45"/>
      <c r="Y213" s="45"/>
      <c r="Z213" s="45"/>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row>
    <row r="214" spans="7:205" ht="20.100000000000001" customHeight="1">
      <c r="G214" s="45"/>
      <c r="H214" s="45"/>
      <c r="I214" s="45"/>
      <c r="J214" s="45"/>
      <c r="K214" s="45"/>
      <c r="L214" s="45"/>
      <c r="M214" s="45"/>
      <c r="N214" s="45"/>
      <c r="O214" s="45"/>
      <c r="P214" s="45"/>
      <c r="Q214" s="45"/>
      <c r="R214" s="45"/>
      <c r="S214" s="45"/>
      <c r="T214" s="45"/>
      <c r="U214" s="45"/>
      <c r="V214" s="45"/>
      <c r="W214" s="45"/>
      <c r="X214" s="45"/>
      <c r="Y214" s="45"/>
      <c r="Z214" s="45"/>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row>
    <row r="215" spans="7:205" ht="20.100000000000001" customHeight="1">
      <c r="G215" s="45"/>
      <c r="H215" s="45"/>
      <c r="I215" s="45"/>
      <c r="J215" s="45"/>
      <c r="K215" s="45"/>
      <c r="L215" s="45"/>
      <c r="M215" s="45"/>
      <c r="N215" s="45"/>
      <c r="O215" s="45"/>
      <c r="P215" s="45"/>
      <c r="Q215" s="45"/>
      <c r="R215" s="45"/>
      <c r="S215" s="45"/>
      <c r="T215" s="45"/>
      <c r="U215" s="45"/>
      <c r="V215" s="45"/>
      <c r="W215" s="45"/>
      <c r="X215" s="45"/>
      <c r="Y215" s="45"/>
      <c r="Z215" s="45"/>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row>
    <row r="216" spans="7:205" ht="20.100000000000001" customHeight="1">
      <c r="G216" s="45"/>
      <c r="H216" s="45"/>
      <c r="I216" s="45"/>
      <c r="J216" s="45"/>
      <c r="K216" s="45"/>
      <c r="L216" s="45"/>
      <c r="M216" s="45"/>
      <c r="N216" s="45"/>
      <c r="O216" s="45"/>
      <c r="P216" s="45"/>
      <c r="Q216" s="45"/>
      <c r="R216" s="45"/>
      <c r="S216" s="45"/>
      <c r="T216" s="45"/>
      <c r="U216" s="45"/>
      <c r="V216" s="45"/>
      <c r="W216" s="45"/>
      <c r="X216" s="45"/>
      <c r="Y216" s="45"/>
      <c r="Z216" s="45"/>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row>
    <row r="217" spans="7:205" ht="20.100000000000001" customHeight="1">
      <c r="G217" s="45"/>
      <c r="H217" s="45"/>
      <c r="I217" s="45"/>
      <c r="J217" s="45"/>
      <c r="K217" s="45"/>
      <c r="L217" s="45"/>
      <c r="M217" s="45"/>
      <c r="N217" s="45"/>
      <c r="O217" s="45"/>
      <c r="P217" s="45"/>
      <c r="Q217" s="45"/>
      <c r="R217" s="45"/>
      <c r="S217" s="45"/>
      <c r="T217" s="45"/>
      <c r="U217" s="45"/>
      <c r="V217" s="45"/>
      <c r="W217" s="45"/>
      <c r="X217" s="45"/>
      <c r="Y217" s="45"/>
      <c r="Z217" s="45"/>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row>
    <row r="218" spans="7:205" ht="20.100000000000001" customHeight="1">
      <c r="G218" s="45"/>
      <c r="H218" s="45"/>
      <c r="I218" s="45"/>
      <c r="J218" s="45"/>
      <c r="K218" s="45"/>
      <c r="L218" s="45"/>
      <c r="M218" s="45"/>
      <c r="N218" s="45"/>
      <c r="O218" s="45"/>
      <c r="P218" s="45"/>
      <c r="Q218" s="45"/>
      <c r="R218" s="45"/>
      <c r="S218" s="45"/>
      <c r="T218" s="45"/>
      <c r="U218" s="45"/>
      <c r="V218" s="45"/>
      <c r="W218" s="45"/>
      <c r="X218" s="45"/>
      <c r="Y218" s="45"/>
      <c r="Z218" s="45"/>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row>
    <row r="219" spans="7:205" ht="20.100000000000001" customHeight="1">
      <c r="G219" s="45"/>
      <c r="H219" s="45"/>
      <c r="I219" s="45"/>
      <c r="J219" s="45"/>
      <c r="K219" s="45"/>
      <c r="L219" s="45"/>
      <c r="M219" s="45"/>
      <c r="N219" s="45"/>
      <c r="O219" s="45"/>
      <c r="P219" s="45"/>
      <c r="Q219" s="45"/>
      <c r="R219" s="45"/>
      <c r="S219" s="45"/>
      <c r="T219" s="45"/>
      <c r="U219" s="45"/>
      <c r="V219" s="45"/>
      <c r="W219" s="45"/>
      <c r="X219" s="45"/>
      <c r="Y219" s="45"/>
      <c r="Z219" s="45"/>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row>
  </sheetData>
  <sheetProtection algorithmName="SHA-512" hashValue="1zXSigCgzVBJVaU/aQ5GCAE+FYnsg6OgxyUGgLGJR/6GEcDs71/qU3EeFvTbAWlpYkmpS7DZVQ2wHZ15n/U+eg==" saltValue="2WM2w22qwqFGUl1oKXTL6w==" spinCount="100000" sheet="1" objects="1" scenarios="1"/>
  <mergeCells count="3">
    <mergeCell ref="B2:F2"/>
    <mergeCell ref="B4:F4"/>
    <mergeCell ref="B21:E22"/>
  </mergeCells>
  <hyperlinks>
    <hyperlink ref="B18" location="'1 B'!A1" tooltip="Reken zelf!" display="} Klik hier" xr:uid="{C2488298-8CC5-4572-AC1E-3A8B03F3F68D}"/>
  </hyperlinks>
  <pageMargins left="0.75" right="0.75" top="1" bottom="1" header="0.5" footer="0.5"/>
  <pageSetup paperSize="9" orientation="portrait" r:id="rId1"/>
  <headerFooter alignWithMargins="0">
    <oddHeader>&amp;C&amp;"Aptos"&amp;10&amp;K000000 INTERNAL&amp;1#_x000D_&amp;"Tahomai"&amp;9&amp;KE6E6E6&amp;Z&amp;F</oddHeader>
    <oddFooter>&amp;C&amp;P/&amp;N_x000D_&amp;1#&amp;"Aptos"&amp;10&amp;K000000 INTERNAL</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EBBDE-B70C-41E6-9265-AF8BE599475E}">
  <sheetPr codeName="Sheet8">
    <tabColor theme="6" tint="0.79998168889431442"/>
    <pageSetUpPr autoPageBreaks="0" fitToPage="1"/>
  </sheetPr>
  <dimension ref="A1:I139"/>
  <sheetViews>
    <sheetView showGridLines="0" showRowColHeaders="0" topLeftCell="A6" zoomScaleNormal="100" workbookViewId="0">
      <selection activeCell="C27" sqref="C27"/>
    </sheetView>
  </sheetViews>
  <sheetFormatPr defaultColWidth="9.125" defaultRowHeight="16.2" customHeight="1"/>
  <cols>
    <col min="1" max="1" width="5.75" style="7" customWidth="1"/>
    <col min="2" max="2" width="81.875" style="7" customWidth="1"/>
    <col min="3" max="3" width="10" style="7" customWidth="1"/>
    <col min="4" max="4" width="24.625" style="7" customWidth="1"/>
    <col min="5" max="11" width="5.75" style="7" customWidth="1"/>
    <col min="12" max="16384" width="9.125" style="7"/>
  </cols>
  <sheetData>
    <row r="1" spans="2:9" ht="16.2" customHeight="1" thickBot="1">
      <c r="F1" s="6"/>
      <c r="G1" s="6"/>
      <c r="H1" s="6"/>
      <c r="I1" s="6"/>
    </row>
    <row r="2" spans="2:9" ht="30" customHeight="1" thickBot="1">
      <c r="B2" s="115" t="s">
        <v>5</v>
      </c>
      <c r="C2" s="115"/>
      <c r="D2" s="115"/>
      <c r="F2" s="1" t="s">
        <v>0</v>
      </c>
      <c r="G2" s="2" t="s">
        <v>1</v>
      </c>
      <c r="H2" s="3" t="s">
        <v>2</v>
      </c>
      <c r="I2" s="3" t="s">
        <v>3</v>
      </c>
    </row>
    <row r="3" spans="2:9" ht="16.2" customHeight="1">
      <c r="F3" s="4"/>
      <c r="G3" s="4"/>
      <c r="H3" s="4"/>
      <c r="I3" s="4"/>
    </row>
    <row r="4" spans="2:9" ht="15.9" customHeight="1">
      <c r="B4" s="95" t="s">
        <v>87</v>
      </c>
      <c r="C4" s="15"/>
      <c r="D4" s="99" t="s">
        <v>120</v>
      </c>
      <c r="F4" s="5"/>
      <c r="G4" s="5"/>
      <c r="H4" s="5"/>
      <c r="I4" s="5"/>
    </row>
    <row r="5" spans="2:9" ht="15.9" customHeight="1">
      <c r="B5" s="30" t="s">
        <v>37</v>
      </c>
      <c r="C5" s="29"/>
      <c r="D5" s="98">
        <v>0</v>
      </c>
      <c r="F5" s="5"/>
      <c r="G5" s="5"/>
      <c r="H5" s="5"/>
      <c r="I5" s="5"/>
    </row>
    <row r="6" spans="2:9" ht="15.9" customHeight="1">
      <c r="B6" s="30" t="s">
        <v>38</v>
      </c>
      <c r="C6" s="29"/>
      <c r="D6" s="98">
        <v>0</v>
      </c>
      <c r="F6" s="5"/>
      <c r="G6" s="5"/>
      <c r="H6" s="5"/>
      <c r="I6" s="5"/>
    </row>
    <row r="7" spans="2:9" ht="15.9" customHeight="1">
      <c r="B7" s="30" t="s">
        <v>39</v>
      </c>
      <c r="C7" s="28"/>
      <c r="D7" s="98">
        <v>0</v>
      </c>
      <c r="F7" s="5"/>
      <c r="G7" s="5"/>
      <c r="H7" s="5"/>
      <c r="I7" s="5"/>
    </row>
    <row r="8" spans="2:9" ht="15.9" customHeight="1">
      <c r="B8" s="28" t="s">
        <v>34</v>
      </c>
      <c r="C8" s="28"/>
      <c r="D8" s="34">
        <f>SUM(D5:D7)</f>
        <v>0</v>
      </c>
      <c r="F8" s="5"/>
      <c r="G8" s="5"/>
      <c r="H8" s="5"/>
      <c r="I8" s="5"/>
    </row>
    <row r="9" spans="2:9" ht="15.9" customHeight="1">
      <c r="B9" s="9"/>
      <c r="C9" s="9"/>
      <c r="D9" s="9"/>
      <c r="F9" s="5"/>
      <c r="G9" s="5"/>
      <c r="H9" s="5"/>
      <c r="I9" s="5"/>
    </row>
    <row r="10" spans="2:9" ht="15.9" customHeight="1">
      <c r="B10" s="95" t="s">
        <v>91</v>
      </c>
      <c r="C10" s="9"/>
      <c r="D10" s="9"/>
      <c r="F10" s="5"/>
      <c r="G10" s="5"/>
      <c r="H10" s="5"/>
      <c r="I10" s="5"/>
    </row>
    <row r="11" spans="2:9" ht="15.9" customHeight="1">
      <c r="B11" s="93" t="s">
        <v>89</v>
      </c>
      <c r="C11" s="28"/>
      <c r="D11" s="98">
        <v>0</v>
      </c>
      <c r="F11" s="5"/>
      <c r="G11" s="5"/>
      <c r="H11" s="5"/>
      <c r="I11" s="5"/>
    </row>
    <row r="12" spans="2:9" ht="15.9" customHeight="1">
      <c r="B12" s="11"/>
      <c r="C12" s="11"/>
      <c r="D12" s="11"/>
      <c r="F12" s="5"/>
      <c r="G12" s="5"/>
      <c r="H12" s="5"/>
      <c r="I12" s="5"/>
    </row>
    <row r="13" spans="2:9" ht="15.9" customHeight="1">
      <c r="B13" s="93" t="s">
        <v>90</v>
      </c>
      <c r="C13" s="15"/>
      <c r="D13" s="8"/>
      <c r="F13" s="5"/>
      <c r="G13" s="5"/>
      <c r="H13" s="5"/>
      <c r="I13" s="5"/>
    </row>
    <row r="14" spans="2:9" ht="15.9" customHeight="1">
      <c r="B14" s="30" t="s">
        <v>40</v>
      </c>
      <c r="C14" s="30"/>
      <c r="D14" s="98">
        <v>0</v>
      </c>
      <c r="F14" s="5"/>
      <c r="G14" s="5"/>
      <c r="H14" s="5"/>
      <c r="I14" s="5"/>
    </row>
    <row r="15" spans="2:9" ht="15.9" customHeight="1">
      <c r="B15" s="30" t="s">
        <v>41</v>
      </c>
      <c r="C15" s="30"/>
      <c r="D15" s="98">
        <v>0</v>
      </c>
      <c r="F15" s="5"/>
      <c r="G15" s="5"/>
      <c r="H15" s="5"/>
      <c r="I15" s="5"/>
    </row>
    <row r="16" spans="2:9" ht="15.9" customHeight="1">
      <c r="B16" s="30" t="s">
        <v>42</v>
      </c>
      <c r="C16" s="30"/>
      <c r="D16" s="98">
        <v>0</v>
      </c>
      <c r="F16" s="5"/>
      <c r="G16" s="5"/>
      <c r="H16" s="5"/>
      <c r="I16" s="5"/>
    </row>
    <row r="17" spans="2:9" ht="15.9" customHeight="1">
      <c r="B17" s="30" t="s">
        <v>43</v>
      </c>
      <c r="C17" s="30"/>
      <c r="D17" s="42">
        <f>SUM(D5:D7)-D11-SUM(D14:D16)</f>
        <v>0</v>
      </c>
      <c r="F17" s="5"/>
      <c r="G17" s="5"/>
      <c r="H17" s="5"/>
      <c r="I17" s="5"/>
    </row>
    <row r="18" spans="2:9" ht="15.9" customHeight="1">
      <c r="B18" s="28" t="s">
        <v>34</v>
      </c>
      <c r="C18" s="28"/>
      <c r="D18" s="34">
        <f>SUM(D14:D17)</f>
        <v>0</v>
      </c>
      <c r="F18" s="5"/>
      <c r="G18" s="5"/>
      <c r="H18" s="5"/>
      <c r="I18" s="5"/>
    </row>
    <row r="19" spans="2:9" ht="15.9" customHeight="1">
      <c r="B19" s="9"/>
      <c r="C19" s="9"/>
      <c r="D19" s="13"/>
      <c r="F19" s="5"/>
      <c r="G19" s="5"/>
      <c r="H19" s="5"/>
      <c r="I19" s="5"/>
    </row>
    <row r="20" spans="2:9" ht="15.9" customHeight="1">
      <c r="B20" s="95" t="s">
        <v>26</v>
      </c>
      <c r="C20" s="15"/>
      <c r="D20" s="10"/>
      <c r="F20" s="5"/>
      <c r="G20" s="5"/>
      <c r="H20" s="5"/>
      <c r="I20" s="5"/>
    </row>
    <row r="21" spans="2:9" ht="15.9" customHeight="1">
      <c r="B21" s="30" t="s">
        <v>88</v>
      </c>
      <c r="C21" s="30"/>
      <c r="D21" s="35">
        <f>D11</f>
        <v>0</v>
      </c>
      <c r="F21" s="5"/>
      <c r="G21" s="5"/>
      <c r="H21" s="5"/>
      <c r="I21" s="5"/>
    </row>
    <row r="22" spans="2:9" ht="15.9" customHeight="1">
      <c r="B22" s="30" t="s">
        <v>44</v>
      </c>
      <c r="C22" s="30"/>
      <c r="D22" s="35">
        <f>D18</f>
        <v>0</v>
      </c>
      <c r="F22" s="5"/>
      <c r="G22" s="5"/>
      <c r="H22" s="5"/>
      <c r="I22" s="5"/>
    </row>
    <row r="23" spans="2:9" ht="15.9" customHeight="1">
      <c r="B23" s="28" t="s">
        <v>45</v>
      </c>
      <c r="C23" s="28"/>
      <c r="D23" s="32">
        <f>+D21+D22</f>
        <v>0</v>
      </c>
      <c r="F23" s="5"/>
      <c r="G23" s="5"/>
      <c r="H23" s="5"/>
      <c r="I23" s="5"/>
    </row>
    <row r="24" spans="2:9" ht="15.9" customHeight="1">
      <c r="F24" s="5"/>
      <c r="G24" s="5"/>
      <c r="H24" s="5"/>
      <c r="I24" s="5"/>
    </row>
    <row r="25" spans="2:9" ht="15.9" customHeight="1">
      <c r="B25" s="95" t="s">
        <v>27</v>
      </c>
      <c r="C25" s="15"/>
      <c r="D25" s="9"/>
      <c r="F25" s="5"/>
      <c r="G25" s="5"/>
      <c r="H25" s="5"/>
      <c r="I25" s="5"/>
    </row>
    <row r="26" spans="2:9" ht="15.9" customHeight="1">
      <c r="B26" s="30" t="s">
        <v>23</v>
      </c>
      <c r="C26" s="100" t="s">
        <v>32</v>
      </c>
      <c r="D26" s="33">
        <f>SUM(D5:D7)-D27</f>
        <v>0</v>
      </c>
      <c r="F26" s="5"/>
      <c r="G26" s="5"/>
      <c r="H26" s="5"/>
      <c r="I26" s="5"/>
    </row>
    <row r="27" spans="2:9" ht="15.9" customHeight="1">
      <c r="B27" s="30" t="s">
        <v>24</v>
      </c>
      <c r="C27" s="97">
        <v>0.125</v>
      </c>
      <c r="D27" s="33">
        <f>IF(D23=0,0,(D5+(D6*D22/D23)))</f>
        <v>0</v>
      </c>
      <c r="F27" s="5"/>
      <c r="G27" s="23"/>
      <c r="H27" s="5"/>
      <c r="I27" s="22"/>
    </row>
    <row r="28" spans="2:9" ht="15.9" customHeight="1">
      <c r="B28" s="37" t="s">
        <v>34</v>
      </c>
      <c r="C28" s="37"/>
      <c r="D28" s="34">
        <f>D26+D27</f>
        <v>0</v>
      </c>
      <c r="F28" s="5"/>
      <c r="G28" s="24">
        <v>1</v>
      </c>
      <c r="H28" s="24">
        <v>0.1</v>
      </c>
      <c r="I28" s="5"/>
    </row>
    <row r="29" spans="2:9" ht="15.9" customHeight="1">
      <c r="B29" s="37"/>
      <c r="C29" s="37"/>
      <c r="D29" s="37"/>
      <c r="F29" s="5"/>
      <c r="G29" s="24"/>
      <c r="H29" s="24"/>
      <c r="I29" s="5"/>
    </row>
    <row r="30" spans="2:9" ht="15.9" customHeight="1">
      <c r="B30" s="95" t="s">
        <v>4</v>
      </c>
      <c r="C30" s="28"/>
      <c r="D30" s="10"/>
      <c r="F30" s="5"/>
      <c r="G30" s="24">
        <v>2</v>
      </c>
      <c r="H30" s="24">
        <v>0.12</v>
      </c>
      <c r="I30" s="5"/>
    </row>
    <row r="31" spans="2:9" ht="15.9" customHeight="1">
      <c r="B31" s="30" t="s">
        <v>33</v>
      </c>
      <c r="C31" s="30"/>
      <c r="D31" s="33">
        <v>50</v>
      </c>
      <c r="F31" s="5"/>
      <c r="G31" s="24">
        <v>3</v>
      </c>
      <c r="H31" s="24">
        <v>0.125</v>
      </c>
      <c r="I31" s="5"/>
    </row>
    <row r="32" spans="2:9" ht="15.9" customHeight="1">
      <c r="B32" s="38">
        <f>C27</f>
        <v>0.125</v>
      </c>
      <c r="C32" s="38"/>
      <c r="D32" s="33">
        <f>D27*B32</f>
        <v>0</v>
      </c>
      <c r="F32" s="5"/>
      <c r="G32" s="5"/>
      <c r="H32" s="5"/>
      <c r="I32" s="5"/>
    </row>
    <row r="33" spans="1:9" ht="15.9" customHeight="1">
      <c r="B33" s="37" t="s">
        <v>34</v>
      </c>
      <c r="C33" s="37"/>
      <c r="D33" s="34">
        <f>D31+D32</f>
        <v>50</v>
      </c>
      <c r="F33" s="5"/>
      <c r="G33" s="5"/>
      <c r="H33" s="5"/>
      <c r="I33" s="5"/>
    </row>
    <row r="34" spans="1:9" ht="15.9" customHeight="1">
      <c r="B34" s="37"/>
      <c r="C34" s="100" t="s">
        <v>32</v>
      </c>
      <c r="D34" s="37"/>
      <c r="E34" s="37"/>
      <c r="F34" s="5"/>
      <c r="G34" s="5"/>
      <c r="H34" s="5"/>
      <c r="I34" s="5"/>
    </row>
    <row r="35" spans="1:9" ht="15.9" customHeight="1">
      <c r="B35" s="39" t="s">
        <v>35</v>
      </c>
      <c r="C35" s="96">
        <v>0.2</v>
      </c>
      <c r="D35" s="33">
        <f>-D33*C35</f>
        <v>-10</v>
      </c>
      <c r="F35" s="5"/>
      <c r="G35" s="5"/>
      <c r="H35" s="5"/>
      <c r="I35" s="5"/>
    </row>
    <row r="36" spans="1:9" ht="15.9" customHeight="1">
      <c r="B36" s="40" t="s">
        <v>36</v>
      </c>
      <c r="C36" s="40"/>
      <c r="D36" s="34">
        <f>+D33+D35</f>
        <v>40</v>
      </c>
      <c r="F36" s="5"/>
      <c r="G36" s="5"/>
      <c r="H36" s="5"/>
      <c r="I36" s="5"/>
    </row>
    <row r="37" spans="1:9" ht="15.9" customHeight="1">
      <c r="B37" s="9"/>
      <c r="C37" s="9"/>
      <c r="D37" s="9"/>
      <c r="F37" s="5"/>
      <c r="G37" s="5"/>
      <c r="H37" s="5"/>
      <c r="I37" s="5"/>
    </row>
    <row r="38" spans="1:9" ht="15.9" customHeight="1">
      <c r="A38" s="5"/>
      <c r="B38" s="5"/>
      <c r="C38" s="5"/>
      <c r="D38" s="5"/>
      <c r="E38" s="5"/>
      <c r="F38" s="5"/>
      <c r="G38" s="5"/>
      <c r="H38" s="5"/>
      <c r="I38" s="5"/>
    </row>
    <row r="39" spans="1:9" ht="15.9" customHeight="1"/>
    <row r="40" spans="1:9" ht="15.9" customHeight="1"/>
    <row r="41" spans="1:9" ht="15.9" customHeight="1"/>
    <row r="42" spans="1:9" ht="15.9" customHeight="1"/>
    <row r="43" spans="1:9" ht="15.9" customHeight="1">
      <c r="B43" s="9"/>
      <c r="C43" s="9"/>
      <c r="D43" s="12"/>
    </row>
    <row r="44" spans="1:9" ht="15.9" customHeight="1">
      <c r="B44" s="9"/>
      <c r="C44" s="9"/>
      <c r="D44" s="12"/>
    </row>
    <row r="45" spans="1:9" ht="15.9" customHeight="1"/>
    <row r="46" spans="1:9" ht="15.9" customHeight="1"/>
    <row r="47" spans="1:9" ht="15.9" customHeight="1"/>
    <row r="48" spans="1:9" ht="15.9" customHeight="1"/>
    <row r="49" spans="2:4" ht="15.9" customHeight="1"/>
    <row r="50" spans="2:4" ht="15.9" customHeight="1"/>
    <row r="51" spans="2:4" ht="15.9" customHeight="1"/>
    <row r="52" spans="2:4" ht="15.9" customHeight="1"/>
    <row r="53" spans="2:4" ht="15.9" customHeight="1"/>
    <row r="54" spans="2:4" ht="15.9" customHeight="1"/>
    <row r="55" spans="2:4" ht="15.9" customHeight="1"/>
    <row r="56" spans="2:4" ht="15.9" customHeight="1"/>
    <row r="57" spans="2:4" ht="15.9" customHeight="1"/>
    <row r="58" spans="2:4" ht="15.9" customHeight="1">
      <c r="B58" s="9"/>
      <c r="C58" s="9"/>
      <c r="D58" s="12"/>
    </row>
    <row r="59" spans="2:4" ht="15.9" customHeight="1"/>
    <row r="60" spans="2:4" ht="15.9" customHeight="1"/>
    <row r="61" spans="2:4" ht="15.9" customHeight="1"/>
    <row r="62" spans="2:4" ht="15.9" customHeight="1"/>
    <row r="63" spans="2:4" ht="15.9" customHeight="1"/>
    <row r="64" spans="2:4" ht="15.9" customHeight="1"/>
    <row r="65" spans="2:4" ht="15.9" customHeight="1"/>
    <row r="66" spans="2:4" ht="15.9" customHeight="1">
      <c r="B66" s="9"/>
      <c r="C66" s="9"/>
      <c r="D66" s="9"/>
    </row>
    <row r="67" spans="2:4" ht="15.9" customHeight="1">
      <c r="B67" s="9"/>
      <c r="C67" s="9"/>
      <c r="D67" s="9"/>
    </row>
    <row r="68" spans="2:4" ht="15.9" customHeight="1">
      <c r="B68" s="9"/>
      <c r="C68" s="9"/>
      <c r="D68" s="9"/>
    </row>
    <row r="69" spans="2:4" ht="15.9" customHeight="1">
      <c r="B69" s="9"/>
      <c r="C69" s="9"/>
      <c r="D69" s="9"/>
    </row>
    <row r="70" spans="2:4" ht="15.9" customHeight="1">
      <c r="B70" s="9"/>
      <c r="C70" s="9"/>
      <c r="D70" s="9"/>
    </row>
    <row r="71" spans="2:4" ht="15.9" customHeight="1">
      <c r="B71" s="9"/>
      <c r="C71" s="9"/>
      <c r="D71" s="9"/>
    </row>
    <row r="72" spans="2:4" ht="15.9" customHeight="1">
      <c r="B72" s="9"/>
      <c r="C72" s="9"/>
      <c r="D72" s="9"/>
    </row>
    <row r="73" spans="2:4" ht="15.9" customHeight="1">
      <c r="B73" s="9"/>
      <c r="C73" s="9"/>
      <c r="D73" s="9"/>
    </row>
    <row r="74" spans="2:4" ht="15.9" customHeight="1">
      <c r="B74" s="9"/>
      <c r="C74" s="9"/>
      <c r="D74" s="9"/>
    </row>
    <row r="75" spans="2:4" ht="15.9" customHeight="1">
      <c r="B75" s="9"/>
      <c r="C75" s="9"/>
      <c r="D75" s="9"/>
    </row>
    <row r="76" spans="2:4" ht="15.9" customHeight="1">
      <c r="B76" s="9"/>
      <c r="C76" s="9"/>
      <c r="D76" s="9"/>
    </row>
    <row r="77" spans="2:4" ht="15.9" customHeight="1">
      <c r="B77" s="9"/>
      <c r="C77" s="9"/>
      <c r="D77" s="9"/>
    </row>
    <row r="78" spans="2:4" ht="15.9" customHeight="1">
      <c r="B78" s="9"/>
      <c r="C78" s="9"/>
      <c r="D78" s="9"/>
    </row>
    <row r="79" spans="2:4" ht="15.9" customHeight="1">
      <c r="B79" s="9"/>
      <c r="C79" s="9"/>
      <c r="D79" s="9"/>
    </row>
    <row r="80" spans="2:4" ht="15.9" customHeight="1">
      <c r="B80" s="9"/>
      <c r="C80" s="9"/>
      <c r="D80" s="9"/>
    </row>
    <row r="81" spans="2:4" ht="15.9" customHeight="1">
      <c r="B81" s="9"/>
      <c r="C81" s="9"/>
      <c r="D81" s="9"/>
    </row>
    <row r="82" spans="2:4" ht="15.9" customHeight="1">
      <c r="B82" s="9"/>
      <c r="C82" s="9"/>
      <c r="D82" s="9"/>
    </row>
    <row r="83" spans="2:4" ht="15.9" customHeight="1">
      <c r="B83" s="9"/>
      <c r="C83" s="9"/>
      <c r="D83" s="9"/>
    </row>
    <row r="84" spans="2:4" ht="15.9" customHeight="1">
      <c r="B84" s="9"/>
      <c r="C84" s="9"/>
      <c r="D84" s="9"/>
    </row>
    <row r="85" spans="2:4" ht="15.9" customHeight="1">
      <c r="B85" s="9"/>
      <c r="C85" s="9"/>
      <c r="D85" s="9"/>
    </row>
    <row r="86" spans="2:4" ht="15.9" customHeight="1">
      <c r="B86" s="9"/>
      <c r="C86" s="9"/>
      <c r="D86" s="9"/>
    </row>
    <row r="87" spans="2:4" ht="15.9" customHeight="1">
      <c r="B87" s="9"/>
      <c r="C87" s="9"/>
      <c r="D87" s="9"/>
    </row>
    <row r="88" spans="2:4" ht="15.9" customHeight="1">
      <c r="B88" s="9"/>
      <c r="C88" s="9"/>
      <c r="D88" s="9"/>
    </row>
    <row r="89" spans="2:4" ht="15.9" customHeight="1">
      <c r="B89" s="9"/>
      <c r="C89" s="9"/>
      <c r="D89" s="9"/>
    </row>
    <row r="90" spans="2:4" ht="15.9" customHeight="1">
      <c r="B90" s="9"/>
      <c r="C90" s="9"/>
      <c r="D90" s="9"/>
    </row>
    <row r="91" spans="2:4" ht="15.9" customHeight="1">
      <c r="B91" s="9"/>
      <c r="C91" s="9"/>
      <c r="D91" s="9"/>
    </row>
    <row r="92" spans="2:4" ht="15.9" customHeight="1">
      <c r="B92" s="9"/>
      <c r="C92" s="9"/>
      <c r="D92" s="9"/>
    </row>
    <row r="93" spans="2:4" ht="15.9" customHeight="1">
      <c r="B93" s="9"/>
      <c r="C93" s="9"/>
      <c r="D93" s="9"/>
    </row>
    <row r="94" spans="2:4" ht="15.9" customHeight="1">
      <c r="B94" s="9"/>
      <c r="C94" s="9"/>
      <c r="D94" s="9"/>
    </row>
    <row r="95" spans="2:4" ht="15.9" customHeight="1">
      <c r="B95" s="9"/>
      <c r="C95" s="9"/>
      <c r="D95" s="9"/>
    </row>
    <row r="96" spans="2:4" ht="15.9" customHeight="1">
      <c r="B96" s="9"/>
      <c r="C96" s="9"/>
      <c r="D96" s="9"/>
    </row>
    <row r="97" spans="2:4" ht="15.9" customHeight="1">
      <c r="B97" s="9"/>
      <c r="C97" s="9"/>
      <c r="D97" s="9"/>
    </row>
    <row r="98" spans="2:4" ht="15.9" customHeight="1">
      <c r="B98" s="9"/>
      <c r="C98" s="9"/>
      <c r="D98" s="9"/>
    </row>
    <row r="99" spans="2:4" ht="15.9" customHeight="1">
      <c r="B99" s="9"/>
      <c r="C99" s="9"/>
      <c r="D99" s="9"/>
    </row>
    <row r="100" spans="2:4" ht="15.9" customHeight="1">
      <c r="B100" s="9"/>
      <c r="C100" s="9"/>
      <c r="D100" s="9"/>
    </row>
    <row r="101" spans="2:4" ht="15.9" customHeight="1">
      <c r="B101" s="9"/>
      <c r="C101" s="9"/>
      <c r="D101" s="9"/>
    </row>
    <row r="102" spans="2:4" ht="15.9" customHeight="1">
      <c r="B102" s="9"/>
      <c r="C102" s="9"/>
      <c r="D102" s="9"/>
    </row>
    <row r="103" spans="2:4" ht="15.9" customHeight="1">
      <c r="B103" s="9"/>
      <c r="C103" s="9"/>
      <c r="D103" s="9"/>
    </row>
    <row r="104" spans="2:4" ht="15.9" customHeight="1">
      <c r="B104" s="9"/>
      <c r="C104" s="9"/>
      <c r="D104" s="9"/>
    </row>
    <row r="105" spans="2:4" ht="15.9" customHeight="1">
      <c r="B105" s="9"/>
      <c r="C105" s="9"/>
      <c r="D105" s="9"/>
    </row>
    <row r="106" spans="2:4" ht="15.9" customHeight="1">
      <c r="B106" s="9"/>
      <c r="C106" s="9"/>
      <c r="D106" s="9"/>
    </row>
    <row r="107" spans="2:4" ht="15.9" customHeight="1">
      <c r="B107" s="9"/>
      <c r="C107" s="9"/>
      <c r="D107" s="9"/>
    </row>
    <row r="108" spans="2:4" ht="15.9" customHeight="1">
      <c r="B108" s="9"/>
      <c r="C108" s="9"/>
      <c r="D108" s="9"/>
    </row>
    <row r="109" spans="2:4" ht="15.9" customHeight="1">
      <c r="B109" s="9"/>
      <c r="C109" s="9"/>
      <c r="D109" s="9"/>
    </row>
    <row r="110" spans="2:4" ht="15.9" customHeight="1">
      <c r="B110" s="9"/>
      <c r="C110" s="9"/>
      <c r="D110" s="9"/>
    </row>
    <row r="111" spans="2:4" ht="15.9" customHeight="1">
      <c r="B111" s="9"/>
      <c r="C111" s="9"/>
      <c r="D111" s="9"/>
    </row>
    <row r="112" spans="2:4" ht="15.9" customHeight="1">
      <c r="B112" s="9"/>
      <c r="C112" s="9"/>
      <c r="D112" s="9"/>
    </row>
    <row r="113" spans="2:4" ht="15.9" customHeight="1">
      <c r="B113" s="9"/>
      <c r="C113" s="9"/>
      <c r="D113" s="9"/>
    </row>
    <row r="114" spans="2:4" ht="15.9" customHeight="1">
      <c r="B114" s="9"/>
      <c r="C114" s="9"/>
      <c r="D114" s="9"/>
    </row>
    <row r="115" spans="2:4" ht="15.9" customHeight="1">
      <c r="B115" s="9"/>
      <c r="C115" s="9"/>
      <c r="D115" s="9"/>
    </row>
    <row r="116" spans="2:4" ht="15.9" customHeight="1">
      <c r="B116" s="9"/>
      <c r="C116" s="9"/>
      <c r="D116" s="9"/>
    </row>
    <row r="117" spans="2:4" ht="15.9" customHeight="1">
      <c r="B117" s="9"/>
      <c r="C117" s="9"/>
      <c r="D117" s="9"/>
    </row>
    <row r="118" spans="2:4" ht="15.9" customHeight="1">
      <c r="B118" s="9"/>
      <c r="C118" s="9"/>
      <c r="D118" s="9"/>
    </row>
    <row r="119" spans="2:4" ht="15.9" customHeight="1">
      <c r="B119" s="9"/>
      <c r="C119" s="9"/>
      <c r="D119" s="9"/>
    </row>
    <row r="120" spans="2:4" ht="15.9" customHeight="1">
      <c r="B120" s="9"/>
      <c r="C120" s="9"/>
      <c r="D120" s="9"/>
    </row>
    <row r="121" spans="2:4" ht="15.9" customHeight="1">
      <c r="B121" s="9"/>
      <c r="C121" s="9"/>
      <c r="D121" s="9"/>
    </row>
    <row r="122" spans="2:4" ht="15.9" customHeight="1">
      <c r="B122" s="9"/>
      <c r="C122" s="9"/>
      <c r="D122" s="9"/>
    </row>
    <row r="123" spans="2:4" ht="15.9" customHeight="1">
      <c r="B123" s="9"/>
      <c r="C123" s="9"/>
      <c r="D123" s="9"/>
    </row>
    <row r="124" spans="2:4" ht="15.9" customHeight="1">
      <c r="B124" s="9"/>
      <c r="C124" s="9"/>
      <c r="D124" s="9"/>
    </row>
    <row r="125" spans="2:4" ht="15.9" customHeight="1">
      <c r="B125" s="9"/>
      <c r="C125" s="9"/>
      <c r="D125" s="9"/>
    </row>
    <row r="126" spans="2:4" ht="15.9" customHeight="1">
      <c r="B126" s="9"/>
      <c r="C126" s="9"/>
      <c r="D126" s="9"/>
    </row>
    <row r="127" spans="2:4" ht="15.9" customHeight="1">
      <c r="B127" s="9"/>
      <c r="C127" s="9"/>
      <c r="D127" s="9"/>
    </row>
    <row r="128" spans="2:4" ht="15.9" customHeight="1">
      <c r="B128" s="9"/>
      <c r="C128" s="9"/>
      <c r="D128" s="9"/>
    </row>
    <row r="129" spans="2:4" ht="15.9" customHeight="1">
      <c r="B129" s="9"/>
      <c r="C129" s="9"/>
      <c r="D129" s="9"/>
    </row>
    <row r="130" spans="2:4" ht="15.9" customHeight="1">
      <c r="B130" s="9"/>
      <c r="C130" s="9"/>
      <c r="D130" s="9"/>
    </row>
    <row r="131" spans="2:4" ht="15.9" customHeight="1">
      <c r="B131" s="9"/>
      <c r="C131" s="9"/>
      <c r="D131" s="9"/>
    </row>
    <row r="132" spans="2:4" ht="16.2" customHeight="1">
      <c r="B132" s="9"/>
      <c r="C132" s="9"/>
      <c r="D132" s="9"/>
    </row>
    <row r="133" spans="2:4" ht="16.2" customHeight="1">
      <c r="B133" s="9"/>
      <c r="C133" s="9"/>
      <c r="D133" s="9"/>
    </row>
    <row r="134" spans="2:4" ht="16.2" customHeight="1">
      <c r="B134" s="9"/>
      <c r="C134" s="9"/>
      <c r="D134" s="9"/>
    </row>
    <row r="135" spans="2:4" ht="16.2" customHeight="1">
      <c r="B135" s="9"/>
      <c r="C135" s="9"/>
      <c r="D135" s="9"/>
    </row>
    <row r="136" spans="2:4" ht="16.2" customHeight="1">
      <c r="B136" s="9"/>
      <c r="C136" s="9"/>
      <c r="D136" s="9"/>
    </row>
    <row r="137" spans="2:4" ht="16.2" customHeight="1">
      <c r="B137" s="9"/>
      <c r="C137" s="9"/>
      <c r="D137" s="9"/>
    </row>
    <row r="138" spans="2:4" ht="16.2" customHeight="1">
      <c r="B138" s="9"/>
      <c r="C138" s="9"/>
      <c r="D138" s="9"/>
    </row>
    <row r="139" spans="2:4" ht="16.2" customHeight="1">
      <c r="B139" s="9"/>
      <c r="C139" s="9"/>
      <c r="D139" s="9"/>
    </row>
  </sheetData>
  <sheetProtection algorithmName="SHA-512" hashValue="HbbPnxeElD2+XJvcOUOXDiNgMMZIIlRk/b7J1UEqhKRmcrBDIeUMdyilLAbqrcx6PWMp7rgwu5cH7Ecs8wNDWw==" saltValue="/ElO91fWS5AM/W8oqyC8cw==" spinCount="100000" sheet="1" objects="1" scenarios="1"/>
  <mergeCells count="1">
    <mergeCell ref="B2:D2"/>
  </mergeCells>
  <dataValidations count="2">
    <dataValidation type="list" allowBlank="1" showInputMessage="1" showErrorMessage="1" sqref="C35" xr:uid="{A769AB08-48D4-4B59-8A17-1AD1448860DE}">
      <formula1>"20%,25%"</formula1>
    </dataValidation>
    <dataValidation type="list" allowBlank="1" showInputMessage="1" showErrorMessage="1" sqref="C27" xr:uid="{B10010B2-5773-4593-89BC-A9A80C30D9E6}">
      <mc:AlternateContent xmlns:x12ac="http://schemas.microsoft.com/office/spreadsheetml/2011/1/ac" xmlns:mc="http://schemas.openxmlformats.org/markup-compatibility/2006">
        <mc:Choice Requires="x12ac">
          <x12ac:list>12%,"12,5%"</x12ac:list>
        </mc:Choice>
        <mc:Fallback>
          <formula1>"12%,12,5%"</formula1>
        </mc:Fallback>
      </mc:AlternateContent>
    </dataValidation>
  </dataValidations>
  <hyperlinks>
    <hyperlink ref="F2" location="'Home B'!A1" tooltip="Home" display="Ç" xr:uid="{3F890DAF-9876-4F51-B898-2910AC275753}"/>
  </hyperlinks>
  <printOptions horizontalCentered="1"/>
  <pageMargins left="0.7" right="0.7" top="0.75" bottom="0.75" header="0.3" footer="0.3"/>
  <pageSetup paperSize="9" fitToHeight="0" orientation="portrait" horizontalDpi="4294967294" verticalDpi="300" r:id="rId1"/>
  <headerFooter alignWithMargins="0">
    <oddHeader>&amp;C&amp;"Aptos"&amp;10&amp;K000000 INTERNAL&amp;1#_x000D_&amp;"Tahomai"&amp;9&amp;KE6E6E6&amp;Z&amp;F</oddHeader>
    <oddFooter>&amp;C&amp;P/&amp;N_x000D_&amp;1#&amp;"Aptos"&amp;10&amp;K000000 INTERNAL</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E9BF0-FD21-4EAA-BCB8-8F721CF37EC8}">
  <sheetPr codeName="Sheet9">
    <tabColor theme="8" tint="0.79998168889431442"/>
    <pageSetUpPr autoPageBreaks="0" fitToPage="1"/>
  </sheetPr>
  <dimension ref="A1:JK219"/>
  <sheetViews>
    <sheetView showGridLines="0" showRowColHeaders="0" tabSelected="1" topLeftCell="A2" workbookViewId="0"/>
  </sheetViews>
  <sheetFormatPr defaultColWidth="5.75" defaultRowHeight="20.100000000000001" customHeight="1"/>
  <cols>
    <col min="1" max="1" width="5.75" style="43" customWidth="1"/>
    <col min="2" max="2" width="22.875" style="43" customWidth="1"/>
    <col min="3" max="3" width="18.625" style="43" customWidth="1"/>
    <col min="4" max="4" width="22.875" style="43" customWidth="1"/>
    <col min="5" max="5" width="18.625" style="43" customWidth="1"/>
    <col min="6" max="6" width="25.75" style="43" customWidth="1"/>
    <col min="7" max="9" width="5.75" style="43" customWidth="1"/>
    <col min="10" max="10" width="8.375" style="43" customWidth="1"/>
    <col min="11" max="16384" width="5.75" style="43"/>
  </cols>
  <sheetData>
    <row r="1" spans="1:271" ht="30" customHeight="1">
      <c r="A1" s="45"/>
      <c r="B1" s="65"/>
      <c r="C1" s="65"/>
      <c r="D1" s="65"/>
      <c r="E1" s="65"/>
      <c r="F1" s="65"/>
      <c r="G1" s="45"/>
      <c r="H1" s="45"/>
      <c r="I1" s="45"/>
      <c r="J1" s="45"/>
      <c r="K1" s="45"/>
      <c r="L1" s="45"/>
      <c r="M1" s="45"/>
      <c r="N1" s="45"/>
      <c r="O1" s="45"/>
      <c r="P1" s="45"/>
      <c r="Q1" s="45"/>
      <c r="R1" s="45"/>
      <c r="S1" s="45"/>
      <c r="T1" s="45"/>
      <c r="U1" s="45"/>
      <c r="V1" s="45"/>
      <c r="W1" s="45"/>
      <c r="X1" s="45"/>
      <c r="Y1" s="45"/>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row>
    <row r="2" spans="1:271" ht="138.75" customHeight="1">
      <c r="A2" s="45"/>
      <c r="B2" s="105">
        <v>45281</v>
      </c>
      <c r="C2" s="105"/>
      <c r="D2" s="105"/>
      <c r="E2" s="105"/>
      <c r="F2" s="105"/>
      <c r="G2" s="45"/>
      <c r="H2" s="45"/>
      <c r="I2" s="45"/>
      <c r="J2" s="45"/>
      <c r="K2" s="45"/>
      <c r="L2" s="45"/>
      <c r="M2" s="45"/>
      <c r="N2" s="45"/>
      <c r="O2" s="45"/>
      <c r="P2" s="45"/>
      <c r="Q2" s="45"/>
      <c r="R2" s="45"/>
      <c r="S2" s="45"/>
      <c r="T2" s="45"/>
      <c r="U2" s="45"/>
      <c r="V2" s="45"/>
      <c r="W2" s="45"/>
      <c r="X2" s="45"/>
      <c r="Y2" s="45"/>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4"/>
      <c r="JF2" s="44"/>
      <c r="JG2" s="44"/>
      <c r="JH2" s="44"/>
      <c r="JI2" s="44"/>
      <c r="JJ2" s="44"/>
      <c r="JK2" s="44"/>
    </row>
    <row r="3" spans="1:271" ht="20.100000000000001" customHeight="1">
      <c r="A3" s="45"/>
      <c r="B3" s="44"/>
      <c r="C3" s="44"/>
      <c r="D3" s="44"/>
      <c r="E3" s="44"/>
      <c r="F3" s="44"/>
      <c r="G3" s="45"/>
      <c r="H3" s="45"/>
      <c r="I3" s="45"/>
      <c r="J3" s="45"/>
      <c r="K3" s="45"/>
      <c r="L3" s="45"/>
      <c r="M3" s="45"/>
      <c r="N3" s="45"/>
      <c r="O3" s="45"/>
      <c r="P3" s="45"/>
      <c r="Q3" s="45"/>
      <c r="R3" s="45"/>
      <c r="S3" s="45"/>
      <c r="T3" s="45"/>
      <c r="U3" s="45"/>
      <c r="V3" s="45"/>
      <c r="W3" s="45"/>
      <c r="X3" s="45"/>
      <c r="Y3" s="45"/>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c r="IX3" s="44"/>
      <c r="IY3" s="44"/>
      <c r="IZ3" s="44"/>
      <c r="JA3" s="44"/>
      <c r="JB3" s="44"/>
      <c r="JC3" s="44"/>
      <c r="JD3" s="44"/>
      <c r="JE3" s="44"/>
      <c r="JF3" s="44"/>
      <c r="JG3" s="44"/>
      <c r="JH3" s="44"/>
      <c r="JI3" s="44"/>
      <c r="JJ3" s="44"/>
      <c r="JK3" s="44"/>
    </row>
    <row r="4" spans="1:271" ht="30" customHeight="1">
      <c r="A4" s="45"/>
      <c r="B4" s="106" t="s">
        <v>92</v>
      </c>
      <c r="C4" s="106"/>
      <c r="D4" s="106"/>
      <c r="E4" s="106"/>
      <c r="F4" s="106"/>
      <c r="G4" s="45"/>
      <c r="H4" s="45"/>
      <c r="I4" s="45"/>
      <c r="J4" s="45"/>
      <c r="K4" s="45"/>
      <c r="L4" s="45"/>
      <c r="M4" s="45"/>
      <c r="N4" s="45"/>
      <c r="O4" s="45"/>
      <c r="P4" s="45"/>
      <c r="Q4" s="45"/>
      <c r="R4" s="45"/>
      <c r="S4" s="45"/>
      <c r="T4" s="45"/>
      <c r="U4" s="45"/>
      <c r="V4" s="45"/>
      <c r="W4" s="45"/>
      <c r="X4" s="45"/>
      <c r="Y4" s="45"/>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row>
    <row r="5" spans="1:271" ht="20.100000000000001" customHeight="1">
      <c r="A5" s="45"/>
      <c r="B5" s="44"/>
      <c r="C5" s="64"/>
      <c r="D5" s="44"/>
      <c r="E5" s="44"/>
      <c r="F5" s="44"/>
      <c r="G5" s="45"/>
      <c r="H5" s="45"/>
      <c r="I5" s="45"/>
      <c r="J5" s="45"/>
      <c r="K5" s="45"/>
      <c r="L5" s="45"/>
      <c r="M5" s="45"/>
      <c r="N5" s="45"/>
      <c r="O5" s="45"/>
      <c r="P5" s="45"/>
      <c r="Q5" s="45"/>
      <c r="R5" s="45"/>
      <c r="S5" s="45"/>
      <c r="T5" s="45"/>
      <c r="U5" s="45"/>
      <c r="V5" s="45"/>
      <c r="W5" s="45"/>
      <c r="X5" s="45"/>
      <c r="Y5" s="45"/>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row>
    <row r="6" spans="1:271" ht="20.100000000000001" customHeight="1">
      <c r="A6" s="45"/>
      <c r="B6" s="63"/>
      <c r="C6" s="63"/>
      <c r="D6" s="63"/>
      <c r="E6" s="63"/>
      <c r="F6" s="63"/>
      <c r="G6" s="45"/>
      <c r="H6" s="45"/>
      <c r="I6" s="45"/>
      <c r="J6" s="45"/>
      <c r="K6" s="45"/>
      <c r="L6" s="45"/>
      <c r="M6" s="45"/>
      <c r="N6" s="45"/>
      <c r="O6" s="45"/>
      <c r="P6" s="45"/>
      <c r="Q6" s="45"/>
      <c r="R6" s="45"/>
      <c r="S6" s="45"/>
      <c r="T6" s="45"/>
      <c r="U6" s="45"/>
      <c r="V6" s="45"/>
      <c r="W6" s="45"/>
      <c r="X6" s="45"/>
      <c r="Y6" s="45"/>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row>
    <row r="7" spans="1:271" ht="20.100000000000001" customHeight="1">
      <c r="A7" s="45"/>
      <c r="B7" s="63"/>
      <c r="C7" s="63"/>
      <c r="D7" s="63"/>
      <c r="E7" s="63"/>
      <c r="F7" s="63"/>
      <c r="G7" s="45"/>
      <c r="H7" s="45"/>
      <c r="I7" s="45"/>
      <c r="J7" s="45"/>
      <c r="K7" s="45"/>
      <c r="L7" s="45"/>
      <c r="M7" s="45"/>
      <c r="N7" s="45"/>
      <c r="O7" s="45"/>
      <c r="P7" s="45"/>
      <c r="Q7" s="45"/>
      <c r="R7" s="45"/>
      <c r="S7" s="45"/>
      <c r="T7" s="45"/>
      <c r="U7" s="45"/>
      <c r="V7" s="45"/>
      <c r="W7" s="45"/>
      <c r="X7" s="45"/>
      <c r="Y7" s="45"/>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row>
    <row r="8" spans="1:271" ht="20.100000000000001" customHeight="1">
      <c r="A8" s="45"/>
      <c r="B8" s="63"/>
      <c r="C8" s="63"/>
      <c r="D8" s="63"/>
      <c r="E8" s="63"/>
      <c r="F8" s="63"/>
      <c r="G8" s="45"/>
      <c r="H8" s="45"/>
      <c r="I8" s="45"/>
      <c r="J8" s="45"/>
      <c r="K8" s="45"/>
      <c r="L8" s="45"/>
      <c r="M8" s="45"/>
      <c r="N8" s="45"/>
      <c r="O8" s="45"/>
      <c r="P8" s="45"/>
      <c r="Q8" s="45"/>
      <c r="R8" s="45"/>
      <c r="S8" s="45"/>
      <c r="T8" s="45"/>
      <c r="U8" s="45"/>
      <c r="V8" s="45"/>
      <c r="W8" s="45"/>
      <c r="X8" s="45"/>
      <c r="Y8" s="45"/>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row>
    <row r="9" spans="1:271" ht="20.100000000000001" customHeight="1">
      <c r="A9" s="45"/>
      <c r="B9" s="63"/>
      <c r="C9" s="63"/>
      <c r="D9" s="63"/>
      <c r="E9" s="63"/>
      <c r="F9" s="63"/>
      <c r="G9" s="45"/>
      <c r="H9" s="45"/>
      <c r="I9" s="45"/>
      <c r="J9" s="45"/>
      <c r="K9" s="45"/>
      <c r="L9" s="45"/>
      <c r="M9" s="45"/>
      <c r="N9" s="45"/>
      <c r="O9" s="45"/>
      <c r="P9" s="45"/>
      <c r="Q9" s="45"/>
      <c r="R9" s="45"/>
      <c r="S9" s="45"/>
      <c r="T9" s="45"/>
      <c r="U9" s="45"/>
      <c r="V9" s="45"/>
      <c r="W9" s="45"/>
      <c r="X9" s="45"/>
      <c r="Y9" s="45"/>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c r="IZ9" s="44"/>
      <c r="JA9" s="44"/>
      <c r="JB9" s="44"/>
      <c r="JC9" s="44"/>
      <c r="JD9" s="44"/>
      <c r="JE9" s="44"/>
      <c r="JF9" s="44"/>
      <c r="JG9" s="44"/>
      <c r="JH9" s="44"/>
      <c r="JI9" s="44"/>
      <c r="JJ9" s="44"/>
      <c r="JK9" s="44"/>
    </row>
    <row r="10" spans="1:271" ht="20.100000000000001" customHeight="1">
      <c r="A10" s="45"/>
      <c r="B10" s="63"/>
      <c r="C10" s="63"/>
      <c r="D10" s="63"/>
      <c r="E10" s="63"/>
      <c r="F10" s="63"/>
      <c r="G10" s="45"/>
      <c r="H10" s="45"/>
      <c r="I10" s="45"/>
      <c r="J10" s="45"/>
      <c r="K10" s="45"/>
      <c r="L10" s="45"/>
      <c r="M10" s="45"/>
      <c r="N10" s="45"/>
      <c r="O10" s="45"/>
      <c r="P10" s="45"/>
      <c r="Q10" s="45"/>
      <c r="R10" s="45"/>
      <c r="S10" s="45"/>
      <c r="T10" s="45"/>
      <c r="U10" s="45"/>
      <c r="V10" s="45"/>
      <c r="W10" s="45"/>
      <c r="X10" s="45"/>
      <c r="Y10" s="45"/>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row>
    <row r="11" spans="1:271" ht="20.100000000000001" customHeight="1">
      <c r="A11" s="45"/>
      <c r="B11" s="63"/>
      <c r="C11" s="63"/>
      <c r="D11" s="63"/>
      <c r="E11" s="63"/>
      <c r="F11" s="63"/>
      <c r="G11" s="45"/>
      <c r="H11" s="45"/>
      <c r="I11" s="45"/>
      <c r="J11" s="45"/>
      <c r="K11" s="45"/>
      <c r="L11" s="45"/>
      <c r="M11" s="45"/>
      <c r="N11" s="45"/>
      <c r="O11" s="45"/>
      <c r="P11" s="45"/>
      <c r="Q11" s="45"/>
      <c r="R11" s="45"/>
      <c r="S11" s="45"/>
      <c r="T11" s="45"/>
      <c r="U11" s="45"/>
      <c r="V11" s="45"/>
      <c r="W11" s="45"/>
      <c r="X11" s="45"/>
      <c r="Y11" s="45"/>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c r="IZ11" s="44"/>
      <c r="JA11" s="44"/>
      <c r="JB11" s="44"/>
      <c r="JC11" s="44"/>
      <c r="JD11" s="44"/>
      <c r="JE11" s="44"/>
      <c r="JF11" s="44"/>
      <c r="JG11" s="44"/>
      <c r="JH11" s="44"/>
      <c r="JI11" s="44"/>
      <c r="JJ11" s="44"/>
      <c r="JK11" s="44"/>
    </row>
    <row r="12" spans="1:271" ht="20.100000000000001" customHeight="1">
      <c r="A12" s="45"/>
      <c r="B12" s="63"/>
      <c r="C12" s="63"/>
      <c r="D12" s="63"/>
      <c r="E12" s="63"/>
      <c r="F12" s="63"/>
      <c r="G12" s="45"/>
      <c r="H12" s="45"/>
      <c r="I12" s="45"/>
      <c r="J12" s="45"/>
      <c r="K12" s="45"/>
      <c r="L12" s="45"/>
      <c r="M12" s="45"/>
      <c r="N12" s="45"/>
      <c r="O12" s="45"/>
      <c r="P12" s="45"/>
      <c r="Q12" s="45"/>
      <c r="R12" s="45"/>
      <c r="S12" s="45"/>
      <c r="T12" s="45"/>
      <c r="U12" s="45"/>
      <c r="V12" s="45"/>
      <c r="W12" s="45"/>
      <c r="X12" s="45"/>
      <c r="Y12" s="45"/>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c r="IZ12" s="44"/>
      <c r="JA12" s="44"/>
      <c r="JB12" s="44"/>
      <c r="JC12" s="44"/>
      <c r="JD12" s="44"/>
      <c r="JE12" s="44"/>
      <c r="JF12" s="44"/>
      <c r="JG12" s="44"/>
      <c r="JH12" s="44"/>
      <c r="JI12" s="44"/>
      <c r="JJ12" s="44"/>
      <c r="JK12" s="44"/>
    </row>
    <row r="13" spans="1:271" ht="20.100000000000001" customHeight="1">
      <c r="A13" s="45"/>
      <c r="B13" s="63"/>
      <c r="C13" s="63"/>
      <c r="D13" s="63"/>
      <c r="E13" s="63"/>
      <c r="F13" s="63"/>
      <c r="G13" s="45"/>
      <c r="H13" s="45"/>
      <c r="I13" s="45"/>
      <c r="J13" s="45"/>
      <c r="K13" s="45"/>
      <c r="L13" s="45"/>
      <c r="M13" s="45"/>
      <c r="N13" s="45"/>
      <c r="O13" s="45"/>
      <c r="P13" s="45"/>
      <c r="Q13" s="45"/>
      <c r="R13" s="45"/>
      <c r="S13" s="45"/>
      <c r="T13" s="45"/>
      <c r="U13" s="45"/>
      <c r="V13" s="45"/>
      <c r="W13" s="45"/>
      <c r="X13" s="45"/>
      <c r="Y13" s="45"/>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c r="IZ13" s="44"/>
      <c r="JA13" s="44"/>
      <c r="JB13" s="44"/>
      <c r="JC13" s="44"/>
      <c r="JD13" s="44"/>
      <c r="JE13" s="44"/>
      <c r="JF13" s="44"/>
      <c r="JG13" s="44"/>
      <c r="JH13" s="44"/>
      <c r="JI13" s="44"/>
      <c r="JJ13" s="44"/>
      <c r="JK13" s="44"/>
    </row>
    <row r="14" spans="1:271" ht="20.100000000000001" customHeight="1">
      <c r="A14" s="45"/>
      <c r="B14" s="63"/>
      <c r="C14" s="63"/>
      <c r="D14" s="63"/>
      <c r="E14" s="63"/>
      <c r="F14" s="63"/>
      <c r="G14" s="45"/>
      <c r="H14" s="45"/>
      <c r="I14" s="45"/>
      <c r="J14" s="45"/>
      <c r="K14" s="45"/>
      <c r="L14" s="45"/>
      <c r="M14" s="45"/>
      <c r="N14" s="45"/>
      <c r="O14" s="45"/>
      <c r="P14" s="45"/>
      <c r="Q14" s="45"/>
      <c r="R14" s="45"/>
      <c r="S14" s="45"/>
      <c r="T14" s="45"/>
      <c r="U14" s="45"/>
      <c r="V14" s="45"/>
      <c r="W14" s="45"/>
      <c r="X14" s="45"/>
      <c r="Y14" s="45"/>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row>
    <row r="15" spans="1:271" ht="20.100000000000001" customHeight="1">
      <c r="A15" s="45"/>
      <c r="B15" s="63"/>
      <c r="C15" s="63"/>
      <c r="D15" s="63"/>
      <c r="E15" s="63"/>
      <c r="F15" s="63"/>
      <c r="G15" s="45"/>
      <c r="H15" s="45"/>
      <c r="I15" s="45"/>
      <c r="J15" s="45"/>
      <c r="K15" s="45"/>
      <c r="L15" s="45"/>
      <c r="M15" s="45"/>
      <c r="N15" s="45"/>
      <c r="O15" s="45"/>
      <c r="P15" s="45"/>
      <c r="Q15" s="45"/>
      <c r="R15" s="45"/>
      <c r="S15" s="45"/>
      <c r="T15" s="45"/>
      <c r="U15" s="45"/>
      <c r="V15" s="45"/>
      <c r="W15" s="45"/>
      <c r="X15" s="45"/>
      <c r="Y15" s="45"/>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row>
    <row r="16" spans="1:271" ht="34.5" customHeight="1">
      <c r="A16" s="45"/>
      <c r="B16" s="63"/>
      <c r="C16" s="63"/>
      <c r="D16" s="63"/>
      <c r="E16" s="63"/>
      <c r="F16" s="63"/>
      <c r="G16" s="45"/>
      <c r="H16" s="45"/>
      <c r="I16" s="45"/>
      <c r="J16" s="45"/>
      <c r="K16" s="45"/>
      <c r="L16" s="45"/>
      <c r="M16" s="45"/>
      <c r="N16" s="45"/>
      <c r="O16" s="45"/>
      <c r="P16" s="45"/>
      <c r="Q16" s="45"/>
      <c r="R16" s="45"/>
      <c r="S16" s="45"/>
      <c r="T16" s="45"/>
      <c r="U16" s="45"/>
      <c r="V16" s="45"/>
      <c r="W16" s="45"/>
      <c r="X16" s="45"/>
      <c r="Y16" s="45"/>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row>
    <row r="17" spans="1:271" ht="20.100000000000001" customHeight="1">
      <c r="A17" s="45"/>
      <c r="B17" s="87" t="s">
        <v>68</v>
      </c>
      <c r="C17" s="44"/>
      <c r="D17" s="44"/>
      <c r="E17" s="44"/>
      <c r="F17" s="44"/>
      <c r="G17" s="45"/>
      <c r="H17" s="45"/>
      <c r="I17" s="45"/>
      <c r="J17" s="45"/>
      <c r="K17" s="45"/>
      <c r="L17" s="45"/>
      <c r="M17" s="45"/>
      <c r="N17" s="45"/>
      <c r="O17" s="45"/>
      <c r="P17" s="45"/>
      <c r="Q17" s="45"/>
      <c r="R17" s="45"/>
      <c r="S17" s="45"/>
      <c r="T17" s="45"/>
      <c r="U17" s="45"/>
      <c r="V17" s="45"/>
      <c r="W17" s="45"/>
      <c r="X17" s="45"/>
      <c r="Y17" s="45"/>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c r="IZ17" s="44"/>
      <c r="JA17" s="44"/>
      <c r="JB17" s="44"/>
      <c r="JC17" s="44"/>
      <c r="JD17" s="44"/>
      <c r="JE17" s="44"/>
      <c r="JF17" s="44"/>
      <c r="JG17" s="44"/>
      <c r="JH17" s="44"/>
      <c r="JI17" s="44"/>
      <c r="JJ17" s="44"/>
      <c r="JK17" s="44"/>
    </row>
    <row r="18" spans="1:271" ht="20.100000000000001" customHeight="1">
      <c r="A18" s="45"/>
      <c r="B18" s="91" t="s">
        <v>69</v>
      </c>
      <c r="C18" s="61"/>
      <c r="D18" s="46"/>
      <c r="E18" s="59"/>
      <c r="F18" s="58"/>
      <c r="G18" s="45"/>
      <c r="H18" s="45"/>
      <c r="I18" s="45"/>
      <c r="J18" s="45"/>
      <c r="K18" s="45"/>
      <c r="L18" s="45"/>
      <c r="M18" s="45"/>
      <c r="N18" s="45"/>
      <c r="O18" s="45"/>
      <c r="P18" s="45"/>
      <c r="Q18" s="45"/>
      <c r="R18" s="45"/>
      <c r="S18" s="45"/>
      <c r="T18" s="45"/>
      <c r="U18" s="45"/>
      <c r="V18" s="45"/>
      <c r="W18" s="45"/>
      <c r="X18" s="45"/>
      <c r="Y18" s="45"/>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c r="IZ18" s="44"/>
      <c r="JA18" s="44"/>
      <c r="JB18" s="44"/>
      <c r="JC18" s="44"/>
      <c r="JD18" s="44"/>
      <c r="JE18" s="44"/>
      <c r="JF18" s="44"/>
      <c r="JG18" s="44"/>
      <c r="JH18" s="44"/>
      <c r="JI18" s="44"/>
      <c r="JJ18" s="44"/>
      <c r="JK18" s="44"/>
    </row>
    <row r="19" spans="1:271" ht="20.100000000000001" customHeight="1">
      <c r="A19" s="45"/>
      <c r="C19" s="44"/>
      <c r="D19" s="44"/>
      <c r="E19" s="44"/>
      <c r="F19" s="44"/>
      <c r="G19" s="45"/>
      <c r="H19" s="45"/>
      <c r="I19" s="45"/>
      <c r="J19" s="45"/>
      <c r="K19" s="45"/>
      <c r="L19" s="45"/>
      <c r="M19" s="45"/>
      <c r="N19" s="45"/>
      <c r="O19" s="45"/>
      <c r="P19" s="45"/>
      <c r="Q19" s="45"/>
      <c r="R19" s="45"/>
      <c r="S19" s="45"/>
      <c r="T19" s="45"/>
      <c r="U19" s="45"/>
      <c r="V19" s="45"/>
      <c r="W19" s="45"/>
      <c r="X19" s="45"/>
      <c r="Y19" s="45"/>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row>
    <row r="20" spans="1:271" ht="20.100000000000001" customHeight="1">
      <c r="A20" s="45"/>
      <c r="C20" s="44"/>
      <c r="D20" s="44"/>
      <c r="E20" s="44"/>
      <c r="F20" s="44"/>
      <c r="G20" s="45"/>
      <c r="H20" s="45"/>
      <c r="I20" s="45"/>
      <c r="J20" s="45"/>
      <c r="K20" s="45"/>
      <c r="L20" s="45"/>
      <c r="M20" s="45"/>
      <c r="N20" s="45"/>
      <c r="O20" s="45"/>
      <c r="P20" s="45"/>
      <c r="Q20" s="45"/>
      <c r="R20" s="45"/>
      <c r="S20" s="45"/>
      <c r="T20" s="45"/>
      <c r="U20" s="45"/>
      <c r="V20" s="45"/>
      <c r="W20" s="45"/>
      <c r="X20" s="45"/>
      <c r="Y20" s="45"/>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c r="IZ20" s="44"/>
      <c r="JA20" s="44"/>
      <c r="JB20" s="44"/>
      <c r="JC20" s="44"/>
      <c r="JD20" s="44"/>
      <c r="JE20" s="44"/>
      <c r="JF20" s="44"/>
      <c r="JG20" s="44"/>
      <c r="JH20" s="44"/>
      <c r="JI20" s="44"/>
      <c r="JJ20" s="44"/>
      <c r="JK20" s="44"/>
    </row>
    <row r="21" spans="1:271" ht="20.100000000000001" customHeight="1">
      <c r="A21" s="45"/>
      <c r="B21" s="107" t="s">
        <v>71</v>
      </c>
      <c r="C21" s="107"/>
      <c r="D21" s="107"/>
      <c r="E21" s="107"/>
      <c r="F21" s="54" t="s">
        <v>6</v>
      </c>
      <c r="G21" s="45"/>
      <c r="H21" s="45"/>
      <c r="I21" s="45"/>
      <c r="J21" s="45"/>
      <c r="K21" s="45"/>
      <c r="L21" s="45"/>
      <c r="M21" s="45"/>
      <c r="N21" s="45"/>
      <c r="O21" s="45"/>
      <c r="P21" s="45"/>
      <c r="Q21" s="45"/>
      <c r="R21" s="45"/>
      <c r="S21" s="45"/>
      <c r="T21" s="45"/>
      <c r="U21" s="45"/>
      <c r="V21" s="45"/>
      <c r="W21" s="45"/>
      <c r="X21" s="45"/>
      <c r="Y21" s="45"/>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c r="IZ21" s="44"/>
      <c r="JA21" s="44"/>
      <c r="JB21" s="44"/>
      <c r="JC21" s="44"/>
      <c r="JD21" s="44"/>
      <c r="JE21" s="44"/>
      <c r="JF21" s="44"/>
      <c r="JG21" s="44"/>
      <c r="JH21" s="44"/>
      <c r="JI21" s="44"/>
      <c r="JJ21" s="44"/>
      <c r="JK21" s="44"/>
    </row>
    <row r="22" spans="1:271" ht="20.100000000000001" customHeight="1">
      <c r="A22" s="45"/>
      <c r="B22" s="107"/>
      <c r="C22" s="107"/>
      <c r="D22" s="107"/>
      <c r="E22" s="107"/>
      <c r="F22" s="54" t="s">
        <v>7</v>
      </c>
      <c r="G22" s="45"/>
      <c r="H22" s="45"/>
      <c r="I22" s="45"/>
      <c r="J22" s="45"/>
      <c r="K22" s="45"/>
      <c r="L22" s="45"/>
      <c r="M22" s="45"/>
      <c r="N22" s="45"/>
      <c r="O22" s="45"/>
      <c r="P22" s="45"/>
      <c r="Q22" s="45"/>
      <c r="R22" s="45"/>
      <c r="S22" s="45"/>
      <c r="T22" s="45"/>
      <c r="U22" s="45"/>
      <c r="V22" s="45"/>
      <c r="W22" s="45"/>
      <c r="X22" s="45"/>
      <c r="Y22" s="45"/>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c r="IZ22" s="44"/>
      <c r="JA22" s="44"/>
      <c r="JB22" s="44"/>
      <c r="JC22" s="44"/>
      <c r="JD22" s="44"/>
      <c r="JE22" s="44"/>
      <c r="JF22" s="44"/>
      <c r="JG22" s="44"/>
      <c r="JH22" s="44"/>
      <c r="JI22" s="44"/>
      <c r="JJ22" s="44"/>
      <c r="JK22" s="44"/>
    </row>
    <row r="23" spans="1:271" ht="11.4">
      <c r="A23" s="45"/>
      <c r="B23" s="53"/>
      <c r="C23" s="53"/>
      <c r="D23" s="53"/>
      <c r="E23" s="53"/>
      <c r="F23" s="53"/>
      <c r="G23" s="45"/>
      <c r="H23" s="45"/>
      <c r="I23" s="45"/>
      <c r="J23" s="45"/>
      <c r="K23" s="45"/>
      <c r="L23" s="45"/>
      <c r="M23" s="45"/>
      <c r="N23" s="45"/>
      <c r="O23" s="45"/>
      <c r="P23" s="45"/>
      <c r="Q23" s="45"/>
      <c r="R23" s="45"/>
      <c r="S23" s="45"/>
      <c r="T23" s="45"/>
      <c r="U23" s="45"/>
      <c r="V23" s="45"/>
      <c r="W23" s="45"/>
      <c r="X23" s="45"/>
      <c r="Y23" s="45"/>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c r="JC23" s="44"/>
      <c r="JD23" s="44"/>
      <c r="JE23" s="44"/>
      <c r="JF23" s="44"/>
      <c r="JG23" s="44"/>
      <c r="JH23" s="44"/>
      <c r="JI23" s="44"/>
      <c r="JJ23" s="44"/>
      <c r="JK23" s="44"/>
    </row>
    <row r="24" spans="1:271" ht="11.4">
      <c r="A24" s="45"/>
      <c r="B24" s="51" t="s">
        <v>72</v>
      </c>
      <c r="C24" s="52"/>
      <c r="D24" s="52"/>
      <c r="E24" s="52"/>
      <c r="F24" s="52"/>
      <c r="G24" s="45"/>
      <c r="H24" s="45"/>
      <c r="I24" s="45"/>
      <c r="J24" s="45"/>
      <c r="K24" s="45"/>
      <c r="L24" s="45"/>
      <c r="M24" s="45"/>
      <c r="N24" s="45"/>
      <c r="O24" s="45"/>
      <c r="P24" s="45"/>
      <c r="Q24" s="45"/>
      <c r="R24" s="45"/>
      <c r="S24" s="45"/>
      <c r="T24" s="45"/>
      <c r="U24" s="45"/>
      <c r="V24" s="45"/>
      <c r="W24" s="45"/>
      <c r="X24" s="45"/>
      <c r="Y24" s="45"/>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c r="JC24" s="44"/>
      <c r="JD24" s="44"/>
      <c r="JE24" s="44"/>
      <c r="JF24" s="44"/>
      <c r="JG24" s="44"/>
      <c r="JH24" s="44"/>
      <c r="JI24" s="44"/>
      <c r="JJ24" s="44"/>
      <c r="JK24" s="44"/>
    </row>
    <row r="25" spans="1:271" ht="20.100000000000001" customHeight="1">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c r="JC25" s="44"/>
      <c r="JD25" s="44"/>
      <c r="JE25" s="44"/>
      <c r="JF25" s="44"/>
      <c r="JG25" s="44"/>
      <c r="JH25" s="44"/>
      <c r="JI25" s="44"/>
      <c r="JJ25" s="44"/>
      <c r="JK25" s="44"/>
    </row>
    <row r="26" spans="1:271" ht="20.100000000000001" customHeight="1">
      <c r="A26" s="45"/>
      <c r="B26" s="45"/>
      <c r="C26" s="45"/>
      <c r="D26" s="45"/>
      <c r="E26" s="45"/>
      <c r="F26" s="45"/>
      <c r="G26" s="45"/>
      <c r="H26" s="45"/>
      <c r="I26" s="45"/>
      <c r="J26" s="45"/>
      <c r="K26" s="45"/>
      <c r="L26" s="45"/>
      <c r="M26" s="45"/>
      <c r="N26" s="45"/>
      <c r="O26" s="45"/>
      <c r="P26" s="45"/>
      <c r="Q26" s="45"/>
      <c r="R26" s="45"/>
      <c r="S26" s="45"/>
      <c r="T26" s="45"/>
      <c r="U26" s="45"/>
      <c r="V26" s="45"/>
      <c r="W26" s="45"/>
      <c r="X26" s="45"/>
      <c r="Y26" s="45"/>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c r="JC26" s="44"/>
      <c r="JD26" s="44"/>
      <c r="JE26" s="44"/>
      <c r="JF26" s="44"/>
      <c r="JG26" s="44"/>
      <c r="JH26" s="44"/>
      <c r="JI26" s="44"/>
      <c r="JJ26" s="44"/>
      <c r="JK26" s="44"/>
    </row>
    <row r="27" spans="1:271" ht="20.100000000000001" customHeight="1">
      <c r="A27" s="45"/>
      <c r="B27" s="45"/>
      <c r="C27" s="46"/>
      <c r="D27" s="46"/>
      <c r="E27" s="45"/>
      <c r="F27" s="45"/>
      <c r="G27" s="45"/>
      <c r="H27" s="45"/>
      <c r="I27" s="45"/>
      <c r="J27" s="45"/>
      <c r="K27" s="45"/>
      <c r="L27" s="45"/>
      <c r="M27" s="45"/>
      <c r="N27" s="45"/>
      <c r="O27" s="45"/>
      <c r="P27" s="45"/>
      <c r="Q27" s="45"/>
      <c r="R27" s="45"/>
      <c r="S27" s="45"/>
      <c r="T27" s="45"/>
      <c r="U27" s="45"/>
      <c r="V27" s="45"/>
      <c r="W27" s="45"/>
      <c r="X27" s="45"/>
      <c r="Y27" s="45"/>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N27" s="44"/>
      <c r="IO27" s="44"/>
      <c r="IP27" s="44"/>
      <c r="IQ27" s="44"/>
      <c r="IR27" s="44"/>
      <c r="IS27" s="44"/>
      <c r="IT27" s="44"/>
      <c r="IU27" s="44"/>
      <c r="IV27" s="44"/>
      <c r="IW27" s="44"/>
      <c r="IX27" s="44"/>
      <c r="IY27" s="44"/>
      <c r="IZ27" s="44"/>
      <c r="JA27" s="44"/>
      <c r="JB27" s="44"/>
      <c r="JC27" s="44"/>
      <c r="JD27" s="44"/>
      <c r="JE27" s="44"/>
      <c r="JF27" s="44"/>
      <c r="JG27" s="44"/>
      <c r="JH27" s="44"/>
      <c r="JI27" s="44"/>
      <c r="JJ27" s="44"/>
      <c r="JK27" s="44"/>
    </row>
    <row r="28" spans="1:271" ht="20.100000000000001" customHeight="1">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N28" s="44"/>
      <c r="IO28" s="44"/>
      <c r="IP28" s="44"/>
      <c r="IQ28" s="44"/>
      <c r="IR28" s="44"/>
      <c r="IS28" s="44"/>
      <c r="IT28" s="44"/>
      <c r="IU28" s="44"/>
      <c r="IV28" s="44"/>
      <c r="IW28" s="44"/>
      <c r="IX28" s="44"/>
      <c r="IY28" s="44"/>
      <c r="IZ28" s="44"/>
      <c r="JA28" s="44"/>
      <c r="JB28" s="44"/>
      <c r="JC28" s="44"/>
      <c r="JD28" s="44"/>
      <c r="JE28" s="44"/>
      <c r="JF28" s="44"/>
      <c r="JG28" s="44"/>
      <c r="JH28" s="44"/>
      <c r="JI28" s="44"/>
      <c r="JJ28" s="44"/>
      <c r="JK28" s="44"/>
    </row>
    <row r="29" spans="1:271" ht="20.100000000000001" customHeight="1">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N29" s="44"/>
      <c r="IO29" s="44"/>
      <c r="IP29" s="44"/>
      <c r="IQ29" s="44"/>
      <c r="IR29" s="44"/>
      <c r="IS29" s="44"/>
      <c r="IT29" s="44"/>
      <c r="IU29" s="44"/>
      <c r="IV29" s="44"/>
      <c r="IW29" s="44"/>
      <c r="IX29" s="44"/>
      <c r="IY29" s="44"/>
      <c r="IZ29" s="44"/>
      <c r="JA29" s="44"/>
      <c r="JB29" s="44"/>
      <c r="JC29" s="44"/>
      <c r="JD29" s="44"/>
      <c r="JE29" s="44"/>
      <c r="JF29" s="44"/>
      <c r="JG29" s="44"/>
      <c r="JH29" s="44"/>
      <c r="JI29" s="44"/>
      <c r="JJ29" s="44"/>
      <c r="JK29" s="44"/>
    </row>
    <row r="30" spans="1:271" ht="20.100000000000001" customHeight="1">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N30" s="44"/>
      <c r="IO30" s="44"/>
      <c r="IP30" s="44"/>
      <c r="IQ30" s="44"/>
      <c r="IR30" s="44"/>
      <c r="IS30" s="44"/>
      <c r="IT30" s="44"/>
      <c r="IU30" s="44"/>
      <c r="IV30" s="44"/>
      <c r="IW30" s="44"/>
      <c r="IX30" s="44"/>
      <c r="IY30" s="44"/>
      <c r="IZ30" s="44"/>
      <c r="JA30" s="44"/>
      <c r="JB30" s="44"/>
      <c r="JC30" s="44"/>
      <c r="JD30" s="44"/>
      <c r="JE30" s="44"/>
      <c r="JF30" s="44"/>
      <c r="JG30" s="44"/>
      <c r="JH30" s="44"/>
      <c r="JI30" s="44"/>
      <c r="JJ30" s="44"/>
      <c r="JK30" s="44"/>
    </row>
    <row r="31" spans="1:271" ht="20.10000000000000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N31" s="44"/>
      <c r="IO31" s="44"/>
      <c r="IP31" s="44"/>
      <c r="IQ31" s="44"/>
      <c r="IR31" s="44"/>
      <c r="IS31" s="44"/>
      <c r="IT31" s="44"/>
      <c r="IU31" s="44"/>
      <c r="IV31" s="44"/>
      <c r="IW31" s="44"/>
      <c r="IX31" s="44"/>
      <c r="IY31" s="44"/>
      <c r="IZ31" s="44"/>
      <c r="JA31" s="44"/>
      <c r="JB31" s="44"/>
      <c r="JC31" s="44"/>
      <c r="JD31" s="44"/>
      <c r="JE31" s="44"/>
      <c r="JF31" s="44"/>
      <c r="JG31" s="44"/>
      <c r="JH31" s="44"/>
      <c r="JI31" s="44"/>
      <c r="JJ31" s="44"/>
      <c r="JK31" s="44"/>
    </row>
    <row r="32" spans="1:271" ht="20.10000000000000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c r="IW32" s="44"/>
      <c r="IX32" s="44"/>
      <c r="IY32" s="44"/>
      <c r="IZ32" s="44"/>
      <c r="JA32" s="44"/>
      <c r="JB32" s="44"/>
      <c r="JC32" s="44"/>
      <c r="JD32" s="44"/>
      <c r="JE32" s="44"/>
      <c r="JF32" s="44"/>
      <c r="JG32" s="44"/>
      <c r="JH32" s="44"/>
      <c r="JI32" s="44"/>
      <c r="JJ32" s="44"/>
      <c r="JK32" s="44"/>
    </row>
    <row r="33" spans="1:271" ht="20.100000000000001" customHeight="1">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c r="IW33" s="44"/>
      <c r="IX33" s="44"/>
      <c r="IY33" s="44"/>
      <c r="IZ33" s="44"/>
      <c r="JA33" s="44"/>
      <c r="JB33" s="44"/>
      <c r="JC33" s="44"/>
      <c r="JD33" s="44"/>
      <c r="JE33" s="44"/>
      <c r="JF33" s="44"/>
      <c r="JG33" s="44"/>
      <c r="JH33" s="44"/>
      <c r="JI33" s="44"/>
      <c r="JJ33" s="44"/>
      <c r="JK33" s="44"/>
    </row>
    <row r="34" spans="1:271" ht="20.100000000000001" customHeight="1">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row>
    <row r="35" spans="1:271" ht="20.100000000000001" customHeight="1">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row>
    <row r="36" spans="1:271" ht="20.100000000000001" customHeight="1">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row>
    <row r="37" spans="1:271" ht="20.100000000000001" customHeight="1">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row>
    <row r="38" spans="1:271" ht="20.100000000000001" customHeight="1">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row>
    <row r="39" spans="1:271" ht="20.100000000000001" customHeight="1">
      <c r="A39" s="45"/>
      <c r="B39" s="45"/>
      <c r="C39" s="46"/>
      <c r="D39" s="46"/>
      <c r="E39" s="45"/>
      <c r="F39" s="45"/>
      <c r="G39" s="45"/>
      <c r="H39" s="45"/>
      <c r="I39" s="45"/>
      <c r="J39" s="45"/>
      <c r="K39" s="45"/>
      <c r="L39" s="45"/>
      <c r="M39" s="45"/>
      <c r="N39" s="45"/>
      <c r="O39" s="45"/>
      <c r="P39" s="45"/>
      <c r="Q39" s="45"/>
      <c r="R39" s="45"/>
      <c r="S39" s="45"/>
      <c r="T39" s="45"/>
      <c r="U39" s="45"/>
      <c r="V39" s="45"/>
      <c r="W39" s="45"/>
      <c r="X39" s="45"/>
      <c r="Y39" s="45"/>
      <c r="Z39" s="45"/>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row>
    <row r="40" spans="1:271" ht="20.10000000000000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c r="HK40" s="44"/>
    </row>
    <row r="41" spans="1:271" ht="20.10000000000000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row>
    <row r="42" spans="1:271" ht="20.100000000000001" customHeight="1">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row>
    <row r="43" spans="1:271" ht="20.100000000000001" customHeight="1">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c r="HK43" s="44"/>
    </row>
    <row r="44" spans="1:271" ht="20.100000000000001" customHeight="1">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row>
    <row r="45" spans="1:271" ht="20.100000000000001" customHeight="1">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c r="HK45" s="44"/>
    </row>
    <row r="46" spans="1:271" ht="20.100000000000001" customHeight="1">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row>
    <row r="47" spans="1:271" ht="20.100000000000001" customHeight="1">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row>
    <row r="48" spans="1:271" ht="20.100000000000001" customHeight="1">
      <c r="A48" s="45"/>
      <c r="B48" s="45"/>
      <c r="C48" s="46"/>
      <c r="D48" s="46"/>
      <c r="E48" s="45"/>
      <c r="F48" s="45"/>
      <c r="G48" s="45"/>
      <c r="H48" s="45"/>
      <c r="I48" s="45"/>
      <c r="J48" s="45"/>
      <c r="K48" s="45"/>
      <c r="L48" s="45"/>
      <c r="M48" s="45"/>
      <c r="N48" s="45"/>
      <c r="O48" s="45"/>
      <c r="P48" s="45"/>
      <c r="Q48" s="45"/>
      <c r="R48" s="45"/>
      <c r="S48" s="45"/>
      <c r="T48" s="45"/>
      <c r="U48" s="45"/>
      <c r="V48" s="45"/>
      <c r="W48" s="45"/>
      <c r="X48" s="45"/>
      <c r="Y48" s="45"/>
      <c r="Z48" s="45"/>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row>
    <row r="49" spans="1:219" ht="20.100000000000001" customHeight="1">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c r="HK49" s="44"/>
    </row>
    <row r="50" spans="1:219" ht="20.100000000000001" customHeight="1">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row>
    <row r="51" spans="1:219" ht="20.100000000000001" customHeight="1">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c r="HK51" s="44"/>
    </row>
    <row r="52" spans="1:219" ht="20.100000000000001" customHeight="1">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row>
    <row r="53" spans="1:219" ht="20.100000000000001" customHeight="1">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row>
    <row r="54" spans="1:219" ht="20.100000000000001" customHeight="1">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row>
    <row r="55" spans="1:219" ht="20.100000000000001" customHeight="1">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row>
    <row r="56" spans="1:219" ht="20.100000000000001" customHeight="1">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row>
    <row r="57" spans="1:219" ht="20.100000000000001" customHeight="1">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row>
    <row r="58" spans="1:219" ht="20.100000000000001" customHeight="1">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row>
    <row r="59" spans="1:219" ht="20.100000000000001" customHeight="1">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row>
    <row r="60" spans="1:219" ht="20.100000000000001" customHeight="1">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row>
    <row r="61" spans="1:219" ht="20.100000000000001" customHeight="1">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row>
    <row r="62" spans="1:219" ht="20.100000000000001" customHeight="1">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row>
    <row r="63" spans="1:219" ht="20.100000000000001" customHeight="1">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row>
    <row r="64" spans="1:219" ht="20.100000000000001" customHeight="1">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44"/>
      <c r="BQ64" s="44"/>
      <c r="BR64" s="44"/>
      <c r="BS64" s="44"/>
      <c r="BT64" s="44"/>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row>
    <row r="65" spans="1:219" ht="20.100000000000001" customHeigh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row>
    <row r="66" spans="1:219" ht="20.100000000000001" customHeight="1">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c r="BI66" s="44"/>
      <c r="BJ66" s="44"/>
      <c r="BK66" s="44"/>
      <c r="BL66" s="44"/>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row>
    <row r="67" spans="1:219" ht="20.100000000000001" customHeight="1">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row>
    <row r="68" spans="1:219" ht="20.100000000000001" customHeight="1">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row>
    <row r="69" spans="1:219" ht="20.100000000000001" customHeight="1">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row>
    <row r="70" spans="1:219" ht="20.100000000000001" customHeight="1">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row>
    <row r="71" spans="1:219" ht="20.100000000000001" customHeigh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row>
    <row r="72" spans="1:219" ht="20.100000000000001" customHeight="1">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row>
    <row r="73" spans="1:219" ht="20.100000000000001" customHeight="1">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row>
    <row r="74" spans="1:219" ht="20.100000000000001" customHeight="1">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row>
    <row r="75" spans="1:219" ht="20.100000000000001" customHeight="1">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row>
    <row r="76" spans="1:219" ht="20.100000000000001" customHeight="1">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row>
    <row r="77" spans="1:219" ht="20.100000000000001" customHeight="1">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row>
    <row r="78" spans="1:219" ht="20.100000000000001" customHeight="1">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row>
    <row r="79" spans="1:219" ht="20.100000000000001" customHeight="1">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row>
    <row r="80" spans="1:219" ht="20.100000000000001" customHeight="1">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row>
    <row r="81" spans="1:219" ht="20.100000000000001" customHeight="1">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row>
    <row r="82" spans="1:219" ht="20.100000000000001" customHeight="1">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row>
    <row r="83" spans="1:219" ht="20.100000000000001" customHeight="1">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row>
    <row r="84" spans="1:219" ht="20.100000000000001" customHeight="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row>
    <row r="85" spans="1:219" ht="20.100000000000001" customHeight="1">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row>
    <row r="86" spans="1:219" ht="20.100000000000001" customHeight="1">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row>
    <row r="87" spans="1:219" ht="20.100000000000001" customHeight="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row>
    <row r="88" spans="1:219" ht="20.100000000000001" customHeight="1">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row>
    <row r="89" spans="1:219" ht="20.100000000000001" customHeight="1">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row>
    <row r="90" spans="1:219" ht="20.100000000000001" customHeight="1">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row>
    <row r="91" spans="1:219" ht="20.100000000000001" customHeight="1">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row>
    <row r="92" spans="1:219" ht="20.100000000000001" customHeight="1">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row>
    <row r="93" spans="1:219" ht="20.100000000000001" customHeight="1">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row>
    <row r="94" spans="1:219" ht="20.100000000000001" customHeight="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row>
    <row r="95" spans="1:219" ht="20.100000000000001" customHeight="1">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row>
    <row r="96" spans="1:219" ht="20.100000000000001" customHeight="1">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row>
    <row r="97" spans="1:205" ht="20.100000000000001" customHeight="1">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row>
    <row r="98" spans="1:205" ht="20.100000000000001" customHeight="1">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row>
    <row r="99" spans="1:205" ht="20.100000000000001" customHeight="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row>
    <row r="100" spans="1:205" ht="20.100000000000001" customHeight="1">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row>
    <row r="101" spans="1:205" ht="20.100000000000001" customHeight="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row>
    <row r="102" spans="1:205" ht="20.100000000000001" customHeight="1">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row>
    <row r="103" spans="1:205" ht="20.100000000000001" customHeight="1">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row>
    <row r="104" spans="1:205" ht="20.100000000000001" customHeight="1">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row>
    <row r="105" spans="1:205" ht="20.100000000000001" customHeight="1">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row>
    <row r="106" spans="1:205" ht="20.100000000000001" customHeight="1">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row>
    <row r="107" spans="1:205" ht="20.100000000000001" customHeight="1">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row>
    <row r="108" spans="1:205" ht="20.100000000000001" customHeight="1">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row>
    <row r="109" spans="1:205" ht="20.100000000000001" customHeight="1">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row>
    <row r="110" spans="1:205" ht="20.100000000000001" customHeight="1">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row>
    <row r="111" spans="1:205" ht="20.100000000000001" customHeight="1">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row>
    <row r="112" spans="1:205" ht="20.100000000000001" customHeight="1">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row>
    <row r="113" spans="1:205" ht="20.100000000000001" customHeight="1">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row>
    <row r="114" spans="1:205" ht="20.100000000000001" customHeight="1">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row>
    <row r="115" spans="1:205" ht="20.100000000000001" customHeight="1">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row>
    <row r="116" spans="1:205" ht="20.100000000000001" customHeight="1">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row>
    <row r="117" spans="1:205" ht="20.100000000000001" customHeight="1">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row>
    <row r="118" spans="1:205" ht="20.100000000000001" customHeight="1">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row>
    <row r="119" spans="1:205" ht="20.100000000000001" customHeight="1">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row>
    <row r="120" spans="1:205" ht="20.100000000000001" customHeight="1">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row>
    <row r="121" spans="1:205" ht="20.100000000000001" customHeight="1">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row>
    <row r="122" spans="1:205" ht="20.100000000000001" customHeight="1">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row>
    <row r="123" spans="1:205" ht="20.100000000000001" customHeight="1">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row>
    <row r="124" spans="1:205" ht="20.100000000000001" customHeight="1">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row>
    <row r="125" spans="1:205" ht="20.100000000000001" customHeight="1">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row>
    <row r="126" spans="1:205" ht="20.100000000000001" customHeight="1">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row>
    <row r="127" spans="1:205" ht="20.100000000000001" customHeight="1">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row>
    <row r="128" spans="1:205" ht="20.100000000000001" customHeight="1">
      <c r="G128" s="45"/>
      <c r="H128" s="45"/>
      <c r="I128" s="45"/>
      <c r="J128" s="45"/>
      <c r="K128" s="45"/>
      <c r="L128" s="45"/>
      <c r="M128" s="45"/>
      <c r="N128" s="45"/>
      <c r="O128" s="45"/>
      <c r="P128" s="45"/>
      <c r="Q128" s="45"/>
      <c r="R128" s="45"/>
      <c r="S128" s="45"/>
      <c r="T128" s="45"/>
      <c r="U128" s="45"/>
      <c r="V128" s="45"/>
      <c r="W128" s="45"/>
      <c r="X128" s="45"/>
      <c r="Y128" s="45"/>
      <c r="Z128" s="45"/>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row>
    <row r="129" spans="7:205" ht="20.100000000000001" customHeight="1">
      <c r="G129" s="45"/>
      <c r="H129" s="45"/>
      <c r="I129" s="45"/>
      <c r="J129" s="45"/>
      <c r="K129" s="45"/>
      <c r="L129" s="45"/>
      <c r="M129" s="45"/>
      <c r="N129" s="45"/>
      <c r="O129" s="45"/>
      <c r="P129" s="45"/>
      <c r="Q129" s="45"/>
      <c r="R129" s="45"/>
      <c r="S129" s="45"/>
      <c r="T129" s="45"/>
      <c r="U129" s="45"/>
      <c r="V129" s="45"/>
      <c r="W129" s="45"/>
      <c r="X129" s="45"/>
      <c r="Y129" s="45"/>
      <c r="Z129" s="45"/>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row>
    <row r="130" spans="7:205" ht="20.100000000000001" customHeight="1">
      <c r="G130" s="45"/>
      <c r="H130" s="45"/>
      <c r="I130" s="45"/>
      <c r="J130" s="45"/>
      <c r="K130" s="45"/>
      <c r="L130" s="45"/>
      <c r="M130" s="45"/>
      <c r="N130" s="45"/>
      <c r="O130" s="45"/>
      <c r="P130" s="45"/>
      <c r="Q130" s="45"/>
      <c r="R130" s="45"/>
      <c r="S130" s="45"/>
      <c r="T130" s="45"/>
      <c r="U130" s="45"/>
      <c r="V130" s="45"/>
      <c r="W130" s="45"/>
      <c r="X130" s="45"/>
      <c r="Y130" s="45"/>
      <c r="Z130" s="45"/>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row>
    <row r="131" spans="7:205" ht="20.100000000000001" customHeight="1">
      <c r="G131" s="45"/>
      <c r="H131" s="45"/>
      <c r="I131" s="45"/>
      <c r="J131" s="45"/>
      <c r="K131" s="45"/>
      <c r="L131" s="45"/>
      <c r="M131" s="45"/>
      <c r="N131" s="45"/>
      <c r="O131" s="45"/>
      <c r="P131" s="45"/>
      <c r="Q131" s="45"/>
      <c r="R131" s="45"/>
      <c r="S131" s="45"/>
      <c r="T131" s="45"/>
      <c r="U131" s="45"/>
      <c r="V131" s="45"/>
      <c r="W131" s="45"/>
      <c r="X131" s="45"/>
      <c r="Y131" s="45"/>
      <c r="Z131" s="45"/>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row>
    <row r="132" spans="7:205" ht="20.100000000000001" customHeight="1">
      <c r="G132" s="45"/>
      <c r="H132" s="45"/>
      <c r="I132" s="45"/>
      <c r="J132" s="45"/>
      <c r="K132" s="45"/>
      <c r="L132" s="45"/>
      <c r="M132" s="45"/>
      <c r="N132" s="45"/>
      <c r="O132" s="45"/>
      <c r="P132" s="45"/>
      <c r="Q132" s="45"/>
      <c r="R132" s="45"/>
      <c r="S132" s="45"/>
      <c r="T132" s="45"/>
      <c r="U132" s="45"/>
      <c r="V132" s="45"/>
      <c r="W132" s="45"/>
      <c r="X132" s="45"/>
      <c r="Y132" s="45"/>
      <c r="Z132" s="45"/>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row>
    <row r="133" spans="7:205" ht="20.100000000000001" customHeight="1">
      <c r="G133" s="45"/>
      <c r="H133" s="45"/>
      <c r="I133" s="45"/>
      <c r="J133" s="45"/>
      <c r="K133" s="45"/>
      <c r="L133" s="45"/>
      <c r="M133" s="45"/>
      <c r="N133" s="45"/>
      <c r="O133" s="45"/>
      <c r="P133" s="45"/>
      <c r="Q133" s="45"/>
      <c r="R133" s="45"/>
      <c r="S133" s="45"/>
      <c r="T133" s="45"/>
      <c r="U133" s="45"/>
      <c r="V133" s="45"/>
      <c r="W133" s="45"/>
      <c r="X133" s="45"/>
      <c r="Y133" s="45"/>
      <c r="Z133" s="45"/>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row>
    <row r="134" spans="7:205" ht="20.100000000000001" customHeight="1">
      <c r="G134" s="45"/>
      <c r="H134" s="45"/>
      <c r="I134" s="45"/>
      <c r="J134" s="45"/>
      <c r="K134" s="45"/>
      <c r="L134" s="45"/>
      <c r="M134" s="45"/>
      <c r="N134" s="45"/>
      <c r="O134" s="45"/>
      <c r="P134" s="45"/>
      <c r="Q134" s="45"/>
      <c r="R134" s="45"/>
      <c r="S134" s="45"/>
      <c r="T134" s="45"/>
      <c r="U134" s="45"/>
      <c r="V134" s="45"/>
      <c r="W134" s="45"/>
      <c r="X134" s="45"/>
      <c r="Y134" s="45"/>
      <c r="Z134" s="45"/>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row>
    <row r="135" spans="7:205" ht="20.100000000000001" customHeight="1">
      <c r="G135" s="45"/>
      <c r="H135" s="45"/>
      <c r="I135" s="45"/>
      <c r="J135" s="45"/>
      <c r="K135" s="45"/>
      <c r="L135" s="45"/>
      <c r="M135" s="45"/>
      <c r="N135" s="45"/>
      <c r="O135" s="45"/>
      <c r="P135" s="45"/>
      <c r="Q135" s="45"/>
      <c r="R135" s="45"/>
      <c r="S135" s="45"/>
      <c r="T135" s="45"/>
      <c r="U135" s="45"/>
      <c r="V135" s="45"/>
      <c r="W135" s="45"/>
      <c r="X135" s="45"/>
      <c r="Y135" s="45"/>
      <c r="Z135" s="45"/>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row>
    <row r="136" spans="7:205" ht="20.100000000000001" customHeight="1">
      <c r="G136" s="45"/>
      <c r="H136" s="45"/>
      <c r="I136" s="45"/>
      <c r="J136" s="45"/>
      <c r="K136" s="45"/>
      <c r="L136" s="45"/>
      <c r="M136" s="45"/>
      <c r="N136" s="45"/>
      <c r="O136" s="45"/>
      <c r="P136" s="45"/>
      <c r="Q136" s="45"/>
      <c r="R136" s="45"/>
      <c r="S136" s="45"/>
      <c r="T136" s="45"/>
      <c r="U136" s="45"/>
      <c r="V136" s="45"/>
      <c r="W136" s="45"/>
      <c r="X136" s="45"/>
      <c r="Y136" s="45"/>
      <c r="Z136" s="45"/>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row>
    <row r="137" spans="7:205" ht="20.100000000000001" customHeight="1">
      <c r="G137" s="45"/>
      <c r="H137" s="45"/>
      <c r="I137" s="45"/>
      <c r="J137" s="45"/>
      <c r="K137" s="45"/>
      <c r="L137" s="45"/>
      <c r="M137" s="45"/>
      <c r="N137" s="45"/>
      <c r="O137" s="45"/>
      <c r="P137" s="45"/>
      <c r="Q137" s="45"/>
      <c r="R137" s="45"/>
      <c r="S137" s="45"/>
      <c r="T137" s="45"/>
      <c r="U137" s="45"/>
      <c r="V137" s="45"/>
      <c r="W137" s="45"/>
      <c r="X137" s="45"/>
      <c r="Y137" s="45"/>
      <c r="Z137" s="45"/>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row>
    <row r="138" spans="7:205" ht="20.100000000000001" customHeight="1">
      <c r="G138" s="45"/>
      <c r="H138" s="45"/>
      <c r="I138" s="45"/>
      <c r="J138" s="45"/>
      <c r="K138" s="45"/>
      <c r="L138" s="45"/>
      <c r="M138" s="45"/>
      <c r="N138" s="45"/>
      <c r="O138" s="45"/>
      <c r="P138" s="45"/>
      <c r="Q138" s="45"/>
      <c r="R138" s="45"/>
      <c r="S138" s="45"/>
      <c r="T138" s="45"/>
      <c r="U138" s="45"/>
      <c r="V138" s="45"/>
      <c r="W138" s="45"/>
      <c r="X138" s="45"/>
      <c r="Y138" s="45"/>
      <c r="Z138" s="45"/>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row>
    <row r="139" spans="7:205" ht="20.100000000000001" customHeight="1">
      <c r="G139" s="45"/>
      <c r="H139" s="45"/>
      <c r="I139" s="45"/>
      <c r="J139" s="45"/>
      <c r="K139" s="45"/>
      <c r="L139" s="45"/>
      <c r="M139" s="45"/>
      <c r="N139" s="45"/>
      <c r="O139" s="45"/>
      <c r="P139" s="45"/>
      <c r="Q139" s="45"/>
      <c r="R139" s="45"/>
      <c r="S139" s="45"/>
      <c r="T139" s="45"/>
      <c r="U139" s="45"/>
      <c r="V139" s="45"/>
      <c r="W139" s="45"/>
      <c r="X139" s="45"/>
      <c r="Y139" s="45"/>
      <c r="Z139" s="45"/>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44"/>
      <c r="CK139" s="44"/>
      <c r="CL139" s="44"/>
      <c r="CM139" s="44"/>
      <c r="CN139" s="44"/>
      <c r="CO139" s="44"/>
      <c r="CP139" s="44"/>
      <c r="CQ139" s="44"/>
      <c r="CR139" s="44"/>
      <c r="CS139" s="44"/>
      <c r="CT139" s="44"/>
      <c r="CU139" s="44"/>
      <c r="CV139" s="44"/>
      <c r="CW139" s="44"/>
      <c r="CX139" s="44"/>
      <c r="CY139" s="44"/>
      <c r="CZ139" s="44"/>
      <c r="DA139" s="44"/>
      <c r="DB139" s="44"/>
      <c r="DC139" s="44"/>
      <c r="DD139" s="44"/>
      <c r="DE139" s="44"/>
      <c r="DF139" s="44"/>
      <c r="DG139" s="44"/>
      <c r="DH139" s="44"/>
      <c r="DI139" s="44"/>
      <c r="DJ139" s="44"/>
      <c r="DK139" s="44"/>
      <c r="DL139" s="44"/>
      <c r="DM139" s="44"/>
      <c r="DN139" s="44"/>
      <c r="DO139" s="44"/>
      <c r="DP139" s="44"/>
      <c r="DQ139" s="44"/>
      <c r="DR139" s="44"/>
      <c r="DS139" s="44"/>
      <c r="DT139" s="44"/>
      <c r="DU139" s="44"/>
      <c r="DV139" s="44"/>
      <c r="DW139" s="44"/>
      <c r="DX139" s="44"/>
      <c r="DY139" s="44"/>
      <c r="DZ139" s="44"/>
      <c r="EA139" s="44"/>
      <c r="EB139" s="44"/>
      <c r="EC139" s="44"/>
      <c r="ED139" s="44"/>
      <c r="EE139" s="44"/>
      <c r="EF139" s="44"/>
      <c r="EG139" s="44"/>
      <c r="EH139" s="44"/>
      <c r="EI139" s="44"/>
      <c r="EJ139" s="44"/>
      <c r="EK139" s="44"/>
      <c r="EL139" s="44"/>
      <c r="EM139" s="44"/>
      <c r="EN139" s="44"/>
      <c r="EO139" s="44"/>
      <c r="EP139" s="44"/>
      <c r="EQ139" s="44"/>
      <c r="ER139" s="44"/>
      <c r="ES139" s="44"/>
      <c r="ET139" s="44"/>
      <c r="EU139" s="44"/>
      <c r="EV139" s="44"/>
      <c r="EW139" s="44"/>
      <c r="EX139" s="44"/>
      <c r="EY139" s="44"/>
      <c r="EZ139" s="44"/>
      <c r="FA139" s="44"/>
      <c r="FB139" s="44"/>
      <c r="FC139" s="44"/>
      <c r="FD139" s="44"/>
      <c r="FE139" s="44"/>
      <c r="FF139" s="44"/>
      <c r="FG139" s="44"/>
      <c r="FH139" s="44"/>
      <c r="FI139" s="44"/>
      <c r="FJ139" s="44"/>
      <c r="FK139" s="44"/>
      <c r="FL139" s="44"/>
      <c r="FM139" s="44"/>
      <c r="FN139" s="44"/>
      <c r="FO139" s="44"/>
      <c r="FP139" s="44"/>
      <c r="FQ139" s="44"/>
      <c r="FR139" s="44"/>
      <c r="FS139" s="44"/>
      <c r="FT139" s="44"/>
      <c r="FU139" s="44"/>
      <c r="FV139" s="44"/>
      <c r="FW139" s="44"/>
      <c r="FX139" s="44"/>
      <c r="FY139" s="44"/>
      <c r="FZ139" s="44"/>
      <c r="GA139" s="44"/>
      <c r="GB139" s="44"/>
      <c r="GC139" s="44"/>
      <c r="GD139" s="44"/>
      <c r="GE139" s="44"/>
      <c r="GF139" s="44"/>
      <c r="GG139" s="44"/>
      <c r="GH139" s="44"/>
      <c r="GI139" s="44"/>
      <c r="GJ139" s="44"/>
      <c r="GK139" s="44"/>
      <c r="GL139" s="44"/>
      <c r="GM139" s="44"/>
      <c r="GN139" s="44"/>
      <c r="GO139" s="44"/>
      <c r="GP139" s="44"/>
      <c r="GQ139" s="44"/>
      <c r="GR139" s="44"/>
      <c r="GS139" s="44"/>
      <c r="GT139" s="44"/>
      <c r="GU139" s="44"/>
      <c r="GV139" s="44"/>
      <c r="GW139" s="44"/>
    </row>
    <row r="140" spans="7:205" ht="20.100000000000001" customHeight="1">
      <c r="G140" s="45"/>
      <c r="H140" s="45"/>
      <c r="I140" s="45"/>
      <c r="J140" s="45"/>
      <c r="K140" s="45"/>
      <c r="L140" s="45"/>
      <c r="M140" s="45"/>
      <c r="N140" s="45"/>
      <c r="O140" s="45"/>
      <c r="P140" s="45"/>
      <c r="Q140" s="45"/>
      <c r="R140" s="45"/>
      <c r="S140" s="45"/>
      <c r="T140" s="45"/>
      <c r="U140" s="45"/>
      <c r="V140" s="45"/>
      <c r="W140" s="45"/>
      <c r="X140" s="45"/>
      <c r="Y140" s="45"/>
      <c r="Z140" s="45"/>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44"/>
      <c r="CK140" s="44"/>
      <c r="CL140" s="44"/>
      <c r="CM140" s="44"/>
      <c r="CN140" s="44"/>
      <c r="CO140" s="44"/>
      <c r="CP140" s="44"/>
      <c r="CQ140" s="44"/>
      <c r="CR140" s="44"/>
      <c r="CS140" s="44"/>
      <c r="CT140" s="44"/>
      <c r="CU140" s="44"/>
      <c r="CV140" s="44"/>
      <c r="CW140" s="44"/>
      <c r="CX140" s="44"/>
      <c r="CY140" s="44"/>
      <c r="CZ140" s="44"/>
      <c r="DA140" s="44"/>
      <c r="DB140" s="44"/>
      <c r="DC140" s="44"/>
      <c r="DD140" s="44"/>
      <c r="DE140" s="44"/>
      <c r="DF140" s="44"/>
      <c r="DG140" s="44"/>
      <c r="DH140" s="44"/>
      <c r="DI140" s="44"/>
      <c r="DJ140" s="44"/>
      <c r="DK140" s="44"/>
      <c r="DL140" s="44"/>
      <c r="DM140" s="44"/>
      <c r="DN140" s="44"/>
      <c r="DO140" s="44"/>
      <c r="DP140" s="44"/>
      <c r="DQ140" s="44"/>
      <c r="DR140" s="44"/>
      <c r="DS140" s="44"/>
      <c r="DT140" s="44"/>
      <c r="DU140" s="44"/>
      <c r="DV140" s="44"/>
      <c r="DW140" s="44"/>
      <c r="DX140" s="44"/>
      <c r="DY140" s="44"/>
      <c r="DZ140" s="44"/>
      <c r="EA140" s="44"/>
      <c r="EB140" s="44"/>
      <c r="EC140" s="44"/>
      <c r="ED140" s="44"/>
      <c r="EE140" s="44"/>
      <c r="EF140" s="44"/>
      <c r="EG140" s="44"/>
      <c r="EH140" s="44"/>
      <c r="EI140" s="44"/>
      <c r="EJ140" s="44"/>
      <c r="EK140" s="44"/>
      <c r="EL140" s="44"/>
      <c r="EM140" s="44"/>
      <c r="EN140" s="44"/>
      <c r="EO140" s="44"/>
      <c r="EP140" s="44"/>
      <c r="EQ140" s="44"/>
      <c r="ER140" s="44"/>
      <c r="ES140" s="44"/>
      <c r="ET140" s="44"/>
      <c r="EU140" s="44"/>
      <c r="EV140" s="44"/>
      <c r="EW140" s="44"/>
      <c r="EX140" s="44"/>
      <c r="EY140" s="44"/>
      <c r="EZ140" s="44"/>
      <c r="FA140" s="44"/>
      <c r="FB140" s="44"/>
      <c r="FC140" s="44"/>
      <c r="FD140" s="44"/>
      <c r="FE140" s="44"/>
      <c r="FF140" s="44"/>
      <c r="FG140" s="44"/>
      <c r="FH140" s="44"/>
      <c r="FI140" s="44"/>
      <c r="FJ140" s="44"/>
      <c r="FK140" s="44"/>
      <c r="FL140" s="44"/>
      <c r="FM140" s="44"/>
      <c r="FN140" s="44"/>
      <c r="FO140" s="44"/>
      <c r="FP140" s="44"/>
      <c r="FQ140" s="44"/>
      <c r="FR140" s="44"/>
      <c r="FS140" s="44"/>
      <c r="FT140" s="44"/>
      <c r="FU140" s="44"/>
      <c r="FV140" s="44"/>
      <c r="FW140" s="44"/>
      <c r="FX140" s="44"/>
      <c r="FY140" s="44"/>
      <c r="FZ140" s="44"/>
      <c r="GA140" s="44"/>
      <c r="GB140" s="44"/>
      <c r="GC140" s="44"/>
      <c r="GD140" s="44"/>
      <c r="GE140" s="44"/>
      <c r="GF140" s="44"/>
      <c r="GG140" s="44"/>
      <c r="GH140" s="44"/>
      <c r="GI140" s="44"/>
      <c r="GJ140" s="44"/>
      <c r="GK140" s="44"/>
      <c r="GL140" s="44"/>
      <c r="GM140" s="44"/>
      <c r="GN140" s="44"/>
      <c r="GO140" s="44"/>
      <c r="GP140" s="44"/>
      <c r="GQ140" s="44"/>
      <c r="GR140" s="44"/>
      <c r="GS140" s="44"/>
      <c r="GT140" s="44"/>
      <c r="GU140" s="44"/>
      <c r="GV140" s="44"/>
      <c r="GW140" s="44"/>
    </row>
    <row r="141" spans="7:205" ht="20.100000000000001" customHeight="1">
      <c r="G141" s="45"/>
      <c r="H141" s="45"/>
      <c r="I141" s="45"/>
      <c r="J141" s="45"/>
      <c r="K141" s="45"/>
      <c r="L141" s="45"/>
      <c r="M141" s="45"/>
      <c r="N141" s="45"/>
      <c r="O141" s="45"/>
      <c r="P141" s="45"/>
      <c r="Q141" s="45"/>
      <c r="R141" s="45"/>
      <c r="S141" s="45"/>
      <c r="T141" s="45"/>
      <c r="U141" s="45"/>
      <c r="V141" s="45"/>
      <c r="W141" s="45"/>
      <c r="X141" s="45"/>
      <c r="Y141" s="45"/>
      <c r="Z141" s="45"/>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44"/>
      <c r="CK141" s="44"/>
      <c r="CL141" s="44"/>
      <c r="CM141" s="44"/>
      <c r="CN141" s="44"/>
      <c r="CO141" s="44"/>
      <c r="CP141" s="44"/>
      <c r="CQ141" s="44"/>
      <c r="CR141" s="44"/>
      <c r="CS141" s="44"/>
      <c r="CT141" s="44"/>
      <c r="CU141" s="44"/>
      <c r="CV141" s="44"/>
      <c r="CW141" s="44"/>
      <c r="CX141" s="44"/>
      <c r="CY141" s="44"/>
      <c r="CZ141" s="44"/>
      <c r="DA141" s="44"/>
      <c r="DB141" s="44"/>
      <c r="DC141" s="44"/>
      <c r="DD141" s="44"/>
      <c r="DE141" s="44"/>
      <c r="DF141" s="44"/>
      <c r="DG141" s="44"/>
      <c r="DH141" s="44"/>
      <c r="DI141" s="44"/>
      <c r="DJ141" s="44"/>
      <c r="DK141" s="44"/>
      <c r="DL141" s="44"/>
      <c r="DM141" s="44"/>
      <c r="DN141" s="44"/>
      <c r="DO141" s="44"/>
      <c r="DP141" s="44"/>
      <c r="DQ141" s="44"/>
      <c r="DR141" s="44"/>
      <c r="DS141" s="44"/>
      <c r="DT141" s="44"/>
      <c r="DU141" s="44"/>
      <c r="DV141" s="44"/>
      <c r="DW141" s="44"/>
      <c r="DX141" s="44"/>
      <c r="DY141" s="44"/>
      <c r="DZ141" s="44"/>
      <c r="EA141" s="44"/>
      <c r="EB141" s="44"/>
      <c r="EC141" s="44"/>
      <c r="ED141" s="44"/>
      <c r="EE141" s="44"/>
      <c r="EF141" s="44"/>
      <c r="EG141" s="44"/>
      <c r="EH141" s="44"/>
      <c r="EI141" s="44"/>
      <c r="EJ141" s="44"/>
      <c r="EK141" s="44"/>
      <c r="EL141" s="44"/>
      <c r="EM141" s="44"/>
      <c r="EN141" s="44"/>
      <c r="EO141" s="44"/>
      <c r="EP141" s="44"/>
      <c r="EQ141" s="44"/>
      <c r="ER141" s="44"/>
      <c r="ES141" s="44"/>
      <c r="ET141" s="44"/>
      <c r="EU141" s="44"/>
      <c r="EV141" s="44"/>
      <c r="EW141" s="44"/>
      <c r="EX141" s="44"/>
      <c r="EY141" s="44"/>
      <c r="EZ141" s="44"/>
      <c r="FA141" s="44"/>
      <c r="FB141" s="44"/>
      <c r="FC141" s="44"/>
      <c r="FD141" s="44"/>
      <c r="FE141" s="44"/>
      <c r="FF141" s="44"/>
      <c r="FG141" s="44"/>
      <c r="FH141" s="44"/>
      <c r="FI141" s="44"/>
      <c r="FJ141" s="44"/>
      <c r="FK141" s="44"/>
      <c r="FL141" s="44"/>
      <c r="FM141" s="44"/>
      <c r="FN141" s="44"/>
      <c r="FO141" s="44"/>
      <c r="FP141" s="44"/>
      <c r="FQ141" s="44"/>
      <c r="FR141" s="44"/>
      <c r="FS141" s="44"/>
      <c r="FT141" s="44"/>
      <c r="FU141" s="44"/>
      <c r="FV141" s="44"/>
      <c r="FW141" s="44"/>
      <c r="FX141" s="44"/>
      <c r="FY141" s="44"/>
      <c r="FZ141" s="44"/>
      <c r="GA141" s="44"/>
      <c r="GB141" s="44"/>
      <c r="GC141" s="44"/>
      <c r="GD141" s="44"/>
      <c r="GE141" s="44"/>
      <c r="GF141" s="44"/>
      <c r="GG141" s="44"/>
      <c r="GH141" s="44"/>
      <c r="GI141" s="44"/>
      <c r="GJ141" s="44"/>
      <c r="GK141" s="44"/>
      <c r="GL141" s="44"/>
      <c r="GM141" s="44"/>
      <c r="GN141" s="44"/>
      <c r="GO141" s="44"/>
      <c r="GP141" s="44"/>
      <c r="GQ141" s="44"/>
      <c r="GR141" s="44"/>
      <c r="GS141" s="44"/>
      <c r="GT141" s="44"/>
      <c r="GU141" s="44"/>
      <c r="GV141" s="44"/>
      <c r="GW141" s="44"/>
    </row>
    <row r="142" spans="7:205" ht="20.100000000000001" customHeight="1">
      <c r="G142" s="45"/>
      <c r="H142" s="45"/>
      <c r="I142" s="45"/>
      <c r="J142" s="45"/>
      <c r="K142" s="45"/>
      <c r="L142" s="45"/>
      <c r="M142" s="45"/>
      <c r="N142" s="45"/>
      <c r="O142" s="45"/>
      <c r="P142" s="45"/>
      <c r="Q142" s="45"/>
      <c r="R142" s="45"/>
      <c r="S142" s="45"/>
      <c r="T142" s="45"/>
      <c r="U142" s="45"/>
      <c r="V142" s="45"/>
      <c r="W142" s="45"/>
      <c r="X142" s="45"/>
      <c r="Y142" s="45"/>
      <c r="Z142" s="45"/>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44"/>
      <c r="BQ142" s="44"/>
      <c r="BR142" s="44"/>
      <c r="BS142" s="44"/>
      <c r="BT142" s="44"/>
      <c r="BU142" s="44"/>
      <c r="BV142" s="44"/>
      <c r="BW142" s="44"/>
      <c r="BX142" s="44"/>
      <c r="BY142" s="44"/>
      <c r="BZ142" s="44"/>
      <c r="CA142" s="44"/>
      <c r="CB142" s="44"/>
      <c r="CC142" s="44"/>
      <c r="CD142" s="44"/>
      <c r="CE142" s="44"/>
      <c r="CF142" s="44"/>
      <c r="CG142" s="44"/>
      <c r="CH142" s="44"/>
      <c r="CI142" s="44"/>
      <c r="CJ142" s="44"/>
      <c r="CK142" s="44"/>
      <c r="CL142" s="44"/>
      <c r="CM142" s="44"/>
      <c r="CN142" s="44"/>
      <c r="CO142" s="44"/>
      <c r="CP142" s="44"/>
      <c r="CQ142" s="44"/>
      <c r="CR142" s="44"/>
      <c r="CS142" s="44"/>
      <c r="CT142" s="44"/>
      <c r="CU142" s="44"/>
      <c r="CV142" s="44"/>
      <c r="CW142" s="44"/>
      <c r="CX142" s="44"/>
      <c r="CY142" s="44"/>
      <c r="CZ142" s="44"/>
      <c r="DA142" s="44"/>
      <c r="DB142" s="44"/>
      <c r="DC142" s="44"/>
      <c r="DD142" s="44"/>
      <c r="DE142" s="44"/>
      <c r="DF142" s="44"/>
      <c r="DG142" s="44"/>
      <c r="DH142" s="44"/>
      <c r="DI142" s="44"/>
      <c r="DJ142" s="44"/>
      <c r="DK142" s="44"/>
      <c r="DL142" s="44"/>
      <c r="DM142" s="44"/>
      <c r="DN142" s="44"/>
      <c r="DO142" s="44"/>
      <c r="DP142" s="44"/>
      <c r="DQ142" s="44"/>
      <c r="DR142" s="44"/>
      <c r="DS142" s="44"/>
      <c r="DT142" s="44"/>
      <c r="DU142" s="44"/>
      <c r="DV142" s="44"/>
      <c r="DW142" s="44"/>
      <c r="DX142" s="44"/>
      <c r="DY142" s="44"/>
      <c r="DZ142" s="44"/>
      <c r="EA142" s="44"/>
      <c r="EB142" s="44"/>
      <c r="EC142" s="44"/>
      <c r="ED142" s="44"/>
      <c r="EE142" s="44"/>
      <c r="EF142" s="44"/>
      <c r="EG142" s="44"/>
      <c r="EH142" s="44"/>
      <c r="EI142" s="44"/>
      <c r="EJ142" s="44"/>
      <c r="EK142" s="44"/>
      <c r="EL142" s="44"/>
      <c r="EM142" s="44"/>
      <c r="EN142" s="44"/>
      <c r="EO142" s="44"/>
      <c r="EP142" s="44"/>
      <c r="EQ142" s="44"/>
      <c r="ER142" s="44"/>
      <c r="ES142" s="44"/>
      <c r="ET142" s="44"/>
      <c r="EU142" s="44"/>
      <c r="EV142" s="44"/>
      <c r="EW142" s="44"/>
      <c r="EX142" s="44"/>
      <c r="EY142" s="44"/>
      <c r="EZ142" s="44"/>
      <c r="FA142" s="44"/>
      <c r="FB142" s="44"/>
      <c r="FC142" s="44"/>
      <c r="FD142" s="44"/>
      <c r="FE142" s="44"/>
      <c r="FF142" s="44"/>
      <c r="FG142" s="44"/>
      <c r="FH142" s="44"/>
      <c r="FI142" s="44"/>
      <c r="FJ142" s="44"/>
      <c r="FK142" s="44"/>
      <c r="FL142" s="44"/>
      <c r="FM142" s="44"/>
      <c r="FN142" s="44"/>
      <c r="FO142" s="44"/>
      <c r="FP142" s="44"/>
      <c r="FQ142" s="44"/>
      <c r="FR142" s="44"/>
      <c r="FS142" s="44"/>
      <c r="FT142" s="44"/>
      <c r="FU142" s="44"/>
      <c r="FV142" s="44"/>
      <c r="FW142" s="44"/>
      <c r="FX142" s="44"/>
      <c r="FY142" s="44"/>
      <c r="FZ142" s="44"/>
      <c r="GA142" s="44"/>
      <c r="GB142" s="44"/>
      <c r="GC142" s="44"/>
      <c r="GD142" s="44"/>
      <c r="GE142" s="44"/>
      <c r="GF142" s="44"/>
      <c r="GG142" s="44"/>
      <c r="GH142" s="44"/>
      <c r="GI142" s="44"/>
      <c r="GJ142" s="44"/>
      <c r="GK142" s="44"/>
      <c r="GL142" s="44"/>
      <c r="GM142" s="44"/>
      <c r="GN142" s="44"/>
      <c r="GO142" s="44"/>
      <c r="GP142" s="44"/>
      <c r="GQ142" s="44"/>
      <c r="GR142" s="44"/>
      <c r="GS142" s="44"/>
      <c r="GT142" s="44"/>
      <c r="GU142" s="44"/>
      <c r="GV142" s="44"/>
      <c r="GW142" s="44"/>
    </row>
    <row r="143" spans="7:205" ht="20.100000000000001" customHeight="1">
      <c r="G143" s="45"/>
      <c r="H143" s="45"/>
      <c r="I143" s="45"/>
      <c r="J143" s="45"/>
      <c r="K143" s="45"/>
      <c r="L143" s="45"/>
      <c r="M143" s="45"/>
      <c r="N143" s="45"/>
      <c r="O143" s="45"/>
      <c r="P143" s="45"/>
      <c r="Q143" s="45"/>
      <c r="R143" s="45"/>
      <c r="S143" s="45"/>
      <c r="T143" s="45"/>
      <c r="U143" s="45"/>
      <c r="V143" s="45"/>
      <c r="W143" s="45"/>
      <c r="X143" s="45"/>
      <c r="Y143" s="45"/>
      <c r="Z143" s="45"/>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44"/>
      <c r="BQ143" s="44"/>
      <c r="BR143" s="44"/>
      <c r="BS143" s="44"/>
      <c r="BT143" s="44"/>
      <c r="BU143" s="44"/>
      <c r="BV143" s="44"/>
      <c r="BW143" s="44"/>
      <c r="BX143" s="44"/>
      <c r="BY143" s="44"/>
      <c r="BZ143" s="44"/>
      <c r="CA143" s="44"/>
      <c r="CB143" s="44"/>
      <c r="CC143" s="44"/>
      <c r="CD143" s="44"/>
      <c r="CE143" s="44"/>
      <c r="CF143" s="44"/>
      <c r="CG143" s="44"/>
      <c r="CH143" s="44"/>
      <c r="CI143" s="44"/>
      <c r="CJ143" s="44"/>
      <c r="CK143" s="44"/>
      <c r="CL143" s="44"/>
      <c r="CM143" s="44"/>
      <c r="CN143" s="44"/>
      <c r="CO143" s="44"/>
      <c r="CP143" s="44"/>
      <c r="CQ143" s="44"/>
      <c r="CR143" s="44"/>
      <c r="CS143" s="44"/>
      <c r="CT143" s="44"/>
      <c r="CU143" s="44"/>
      <c r="CV143" s="44"/>
      <c r="CW143" s="44"/>
      <c r="CX143" s="44"/>
      <c r="CY143" s="44"/>
      <c r="CZ143" s="44"/>
      <c r="DA143" s="44"/>
      <c r="DB143" s="44"/>
      <c r="DC143" s="44"/>
      <c r="DD143" s="44"/>
      <c r="DE143" s="44"/>
      <c r="DF143" s="44"/>
      <c r="DG143" s="44"/>
      <c r="DH143" s="44"/>
      <c r="DI143" s="44"/>
      <c r="DJ143" s="44"/>
      <c r="DK143" s="44"/>
      <c r="DL143" s="44"/>
      <c r="DM143" s="44"/>
      <c r="DN143" s="44"/>
      <c r="DO143" s="44"/>
      <c r="DP143" s="44"/>
      <c r="DQ143" s="44"/>
      <c r="DR143" s="44"/>
      <c r="DS143" s="44"/>
      <c r="DT143" s="44"/>
      <c r="DU143" s="44"/>
      <c r="DV143" s="44"/>
      <c r="DW143" s="44"/>
      <c r="DX143" s="44"/>
      <c r="DY143" s="44"/>
      <c r="DZ143" s="44"/>
      <c r="EA143" s="44"/>
      <c r="EB143" s="44"/>
      <c r="EC143" s="44"/>
      <c r="ED143" s="44"/>
      <c r="EE143" s="44"/>
      <c r="EF143" s="44"/>
      <c r="EG143" s="44"/>
      <c r="EH143" s="44"/>
      <c r="EI143" s="44"/>
      <c r="EJ143" s="44"/>
      <c r="EK143" s="44"/>
      <c r="EL143" s="44"/>
      <c r="EM143" s="44"/>
      <c r="EN143" s="44"/>
      <c r="EO143" s="44"/>
      <c r="EP143" s="44"/>
      <c r="EQ143" s="44"/>
      <c r="ER143" s="44"/>
      <c r="ES143" s="44"/>
      <c r="ET143" s="44"/>
      <c r="EU143" s="44"/>
      <c r="EV143" s="44"/>
      <c r="EW143" s="44"/>
      <c r="EX143" s="44"/>
      <c r="EY143" s="44"/>
      <c r="EZ143" s="44"/>
      <c r="FA143" s="44"/>
      <c r="FB143" s="44"/>
      <c r="FC143" s="44"/>
      <c r="FD143" s="44"/>
      <c r="FE143" s="44"/>
      <c r="FF143" s="44"/>
      <c r="FG143" s="44"/>
      <c r="FH143" s="44"/>
      <c r="FI143" s="44"/>
      <c r="FJ143" s="44"/>
      <c r="FK143" s="44"/>
      <c r="FL143" s="44"/>
      <c r="FM143" s="44"/>
      <c r="FN143" s="44"/>
      <c r="FO143" s="44"/>
      <c r="FP143" s="44"/>
      <c r="FQ143" s="44"/>
      <c r="FR143" s="44"/>
      <c r="FS143" s="44"/>
      <c r="FT143" s="44"/>
      <c r="FU143" s="44"/>
      <c r="FV143" s="44"/>
      <c r="FW143" s="44"/>
      <c r="FX143" s="44"/>
      <c r="FY143" s="44"/>
      <c r="FZ143" s="44"/>
      <c r="GA143" s="44"/>
      <c r="GB143" s="44"/>
      <c r="GC143" s="44"/>
      <c r="GD143" s="44"/>
      <c r="GE143" s="44"/>
      <c r="GF143" s="44"/>
      <c r="GG143" s="44"/>
      <c r="GH143" s="44"/>
      <c r="GI143" s="44"/>
      <c r="GJ143" s="44"/>
      <c r="GK143" s="44"/>
      <c r="GL143" s="44"/>
      <c r="GM143" s="44"/>
      <c r="GN143" s="44"/>
      <c r="GO143" s="44"/>
      <c r="GP143" s="44"/>
      <c r="GQ143" s="44"/>
      <c r="GR143" s="44"/>
      <c r="GS143" s="44"/>
      <c r="GT143" s="44"/>
      <c r="GU143" s="44"/>
      <c r="GV143" s="44"/>
      <c r="GW143" s="44"/>
    </row>
    <row r="144" spans="7:205" ht="20.100000000000001" customHeight="1">
      <c r="G144" s="45"/>
      <c r="H144" s="45"/>
      <c r="I144" s="45"/>
      <c r="J144" s="45"/>
      <c r="K144" s="45"/>
      <c r="L144" s="45"/>
      <c r="M144" s="45"/>
      <c r="N144" s="45"/>
      <c r="O144" s="45"/>
      <c r="P144" s="45"/>
      <c r="Q144" s="45"/>
      <c r="R144" s="45"/>
      <c r="S144" s="45"/>
      <c r="T144" s="45"/>
      <c r="U144" s="45"/>
      <c r="V144" s="45"/>
      <c r="W144" s="45"/>
      <c r="X144" s="45"/>
      <c r="Y144" s="45"/>
      <c r="Z144" s="45"/>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44"/>
      <c r="BQ144" s="44"/>
      <c r="BR144" s="44"/>
      <c r="BS144" s="44"/>
      <c r="BT144" s="44"/>
      <c r="BU144" s="44"/>
      <c r="BV144" s="44"/>
      <c r="BW144" s="44"/>
      <c r="BX144" s="44"/>
      <c r="BY144" s="44"/>
      <c r="BZ144" s="44"/>
      <c r="CA144" s="44"/>
      <c r="CB144" s="44"/>
      <c r="CC144" s="44"/>
      <c r="CD144" s="44"/>
      <c r="CE144" s="44"/>
      <c r="CF144" s="44"/>
      <c r="CG144" s="44"/>
      <c r="CH144" s="44"/>
      <c r="CI144" s="44"/>
      <c r="CJ144" s="44"/>
      <c r="CK144" s="44"/>
      <c r="CL144" s="44"/>
      <c r="CM144" s="44"/>
      <c r="CN144" s="44"/>
      <c r="CO144" s="44"/>
      <c r="CP144" s="44"/>
      <c r="CQ144" s="44"/>
      <c r="CR144" s="44"/>
      <c r="CS144" s="44"/>
      <c r="CT144" s="44"/>
      <c r="CU144" s="44"/>
      <c r="CV144" s="44"/>
      <c r="CW144" s="44"/>
      <c r="CX144" s="44"/>
      <c r="CY144" s="44"/>
      <c r="CZ144" s="44"/>
      <c r="DA144" s="44"/>
      <c r="DB144" s="44"/>
      <c r="DC144" s="44"/>
      <c r="DD144" s="44"/>
      <c r="DE144" s="44"/>
      <c r="DF144" s="44"/>
      <c r="DG144" s="44"/>
      <c r="DH144" s="44"/>
      <c r="DI144" s="44"/>
      <c r="DJ144" s="44"/>
      <c r="DK144" s="44"/>
      <c r="DL144" s="44"/>
      <c r="DM144" s="44"/>
      <c r="DN144" s="44"/>
      <c r="DO144" s="44"/>
      <c r="DP144" s="44"/>
      <c r="DQ144" s="44"/>
      <c r="DR144" s="44"/>
      <c r="DS144" s="44"/>
      <c r="DT144" s="44"/>
      <c r="DU144" s="44"/>
      <c r="DV144" s="44"/>
      <c r="DW144" s="44"/>
      <c r="DX144" s="44"/>
      <c r="DY144" s="44"/>
      <c r="DZ144" s="44"/>
      <c r="EA144" s="44"/>
      <c r="EB144" s="44"/>
      <c r="EC144" s="44"/>
      <c r="ED144" s="44"/>
      <c r="EE144" s="44"/>
      <c r="EF144" s="44"/>
      <c r="EG144" s="44"/>
      <c r="EH144" s="44"/>
      <c r="EI144" s="44"/>
      <c r="EJ144" s="44"/>
      <c r="EK144" s="44"/>
      <c r="EL144" s="44"/>
      <c r="EM144" s="44"/>
      <c r="EN144" s="44"/>
      <c r="EO144" s="44"/>
      <c r="EP144" s="44"/>
      <c r="EQ144" s="44"/>
      <c r="ER144" s="44"/>
      <c r="ES144" s="44"/>
      <c r="ET144" s="44"/>
      <c r="EU144" s="44"/>
      <c r="EV144" s="44"/>
      <c r="EW144" s="44"/>
      <c r="EX144" s="44"/>
      <c r="EY144" s="44"/>
      <c r="EZ144" s="44"/>
      <c r="FA144" s="44"/>
      <c r="FB144" s="44"/>
      <c r="FC144" s="44"/>
      <c r="FD144" s="44"/>
      <c r="FE144" s="44"/>
      <c r="FF144" s="44"/>
      <c r="FG144" s="44"/>
      <c r="FH144" s="44"/>
      <c r="FI144" s="44"/>
      <c r="FJ144" s="44"/>
      <c r="FK144" s="44"/>
      <c r="FL144" s="44"/>
      <c r="FM144" s="44"/>
      <c r="FN144" s="44"/>
      <c r="FO144" s="44"/>
      <c r="FP144" s="44"/>
      <c r="FQ144" s="44"/>
      <c r="FR144" s="44"/>
      <c r="FS144" s="44"/>
      <c r="FT144" s="44"/>
      <c r="FU144" s="44"/>
      <c r="FV144" s="44"/>
      <c r="FW144" s="44"/>
      <c r="FX144" s="44"/>
      <c r="FY144" s="44"/>
      <c r="FZ144" s="44"/>
      <c r="GA144" s="44"/>
      <c r="GB144" s="44"/>
      <c r="GC144" s="44"/>
      <c r="GD144" s="44"/>
      <c r="GE144" s="44"/>
      <c r="GF144" s="44"/>
      <c r="GG144" s="44"/>
      <c r="GH144" s="44"/>
      <c r="GI144" s="44"/>
      <c r="GJ144" s="44"/>
      <c r="GK144" s="44"/>
      <c r="GL144" s="44"/>
      <c r="GM144" s="44"/>
      <c r="GN144" s="44"/>
      <c r="GO144" s="44"/>
      <c r="GP144" s="44"/>
      <c r="GQ144" s="44"/>
      <c r="GR144" s="44"/>
      <c r="GS144" s="44"/>
      <c r="GT144" s="44"/>
      <c r="GU144" s="44"/>
      <c r="GV144" s="44"/>
      <c r="GW144" s="44"/>
    </row>
    <row r="145" spans="7:205" ht="20.100000000000001" customHeight="1">
      <c r="G145" s="45"/>
      <c r="H145" s="45"/>
      <c r="I145" s="45"/>
      <c r="J145" s="45"/>
      <c r="K145" s="45"/>
      <c r="L145" s="45"/>
      <c r="M145" s="45"/>
      <c r="N145" s="45"/>
      <c r="O145" s="45"/>
      <c r="P145" s="45"/>
      <c r="Q145" s="45"/>
      <c r="R145" s="45"/>
      <c r="S145" s="45"/>
      <c r="T145" s="45"/>
      <c r="U145" s="45"/>
      <c r="V145" s="45"/>
      <c r="W145" s="45"/>
      <c r="X145" s="45"/>
      <c r="Y145" s="45"/>
      <c r="Z145" s="45"/>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44"/>
      <c r="BQ145" s="44"/>
      <c r="BR145" s="44"/>
      <c r="BS145" s="44"/>
      <c r="BT145" s="44"/>
      <c r="BU145" s="44"/>
      <c r="BV145" s="44"/>
      <c r="BW145" s="44"/>
      <c r="BX145" s="44"/>
      <c r="BY145" s="44"/>
      <c r="BZ145" s="44"/>
      <c r="CA145" s="44"/>
      <c r="CB145" s="44"/>
      <c r="CC145" s="44"/>
      <c r="CD145" s="44"/>
      <c r="CE145" s="44"/>
      <c r="CF145" s="44"/>
      <c r="CG145" s="44"/>
      <c r="CH145" s="44"/>
      <c r="CI145" s="44"/>
      <c r="CJ145" s="44"/>
      <c r="CK145" s="44"/>
      <c r="CL145" s="44"/>
      <c r="CM145" s="44"/>
      <c r="CN145" s="44"/>
      <c r="CO145" s="44"/>
      <c r="CP145" s="44"/>
      <c r="CQ145" s="44"/>
      <c r="CR145" s="44"/>
      <c r="CS145" s="44"/>
      <c r="CT145" s="44"/>
      <c r="CU145" s="44"/>
      <c r="CV145" s="44"/>
      <c r="CW145" s="44"/>
      <c r="CX145" s="44"/>
      <c r="CY145" s="44"/>
      <c r="CZ145" s="44"/>
      <c r="DA145" s="44"/>
      <c r="DB145" s="44"/>
      <c r="DC145" s="44"/>
      <c r="DD145" s="44"/>
      <c r="DE145" s="44"/>
      <c r="DF145" s="44"/>
      <c r="DG145" s="44"/>
      <c r="DH145" s="44"/>
      <c r="DI145" s="44"/>
      <c r="DJ145" s="44"/>
      <c r="DK145" s="44"/>
      <c r="DL145" s="44"/>
      <c r="DM145" s="44"/>
      <c r="DN145" s="44"/>
      <c r="DO145" s="44"/>
      <c r="DP145" s="44"/>
      <c r="DQ145" s="44"/>
      <c r="DR145" s="44"/>
      <c r="DS145" s="44"/>
      <c r="DT145" s="44"/>
      <c r="DU145" s="44"/>
      <c r="DV145" s="44"/>
      <c r="DW145" s="44"/>
      <c r="DX145" s="44"/>
      <c r="DY145" s="44"/>
      <c r="DZ145" s="44"/>
      <c r="EA145" s="44"/>
      <c r="EB145" s="44"/>
      <c r="EC145" s="44"/>
      <c r="ED145" s="44"/>
      <c r="EE145" s="44"/>
      <c r="EF145" s="44"/>
      <c r="EG145" s="44"/>
      <c r="EH145" s="44"/>
      <c r="EI145" s="44"/>
      <c r="EJ145" s="44"/>
      <c r="EK145" s="44"/>
      <c r="EL145" s="44"/>
      <c r="EM145" s="44"/>
      <c r="EN145" s="44"/>
      <c r="EO145" s="44"/>
      <c r="EP145" s="44"/>
      <c r="EQ145" s="44"/>
      <c r="ER145" s="44"/>
      <c r="ES145" s="44"/>
      <c r="ET145" s="44"/>
      <c r="EU145" s="44"/>
      <c r="EV145" s="44"/>
      <c r="EW145" s="44"/>
      <c r="EX145" s="44"/>
      <c r="EY145" s="44"/>
      <c r="EZ145" s="44"/>
      <c r="FA145" s="44"/>
      <c r="FB145" s="44"/>
      <c r="FC145" s="44"/>
      <c r="FD145" s="44"/>
      <c r="FE145" s="44"/>
      <c r="FF145" s="44"/>
      <c r="FG145" s="44"/>
      <c r="FH145" s="44"/>
      <c r="FI145" s="44"/>
      <c r="FJ145" s="44"/>
      <c r="FK145" s="44"/>
      <c r="FL145" s="44"/>
      <c r="FM145" s="44"/>
      <c r="FN145" s="44"/>
      <c r="FO145" s="44"/>
      <c r="FP145" s="44"/>
      <c r="FQ145" s="44"/>
      <c r="FR145" s="44"/>
      <c r="FS145" s="44"/>
      <c r="FT145" s="44"/>
      <c r="FU145" s="44"/>
      <c r="FV145" s="44"/>
      <c r="FW145" s="44"/>
      <c r="FX145" s="44"/>
      <c r="FY145" s="44"/>
      <c r="FZ145" s="44"/>
      <c r="GA145" s="44"/>
      <c r="GB145" s="44"/>
      <c r="GC145" s="44"/>
      <c r="GD145" s="44"/>
      <c r="GE145" s="44"/>
      <c r="GF145" s="44"/>
      <c r="GG145" s="44"/>
      <c r="GH145" s="44"/>
      <c r="GI145" s="44"/>
      <c r="GJ145" s="44"/>
      <c r="GK145" s="44"/>
      <c r="GL145" s="44"/>
      <c r="GM145" s="44"/>
      <c r="GN145" s="44"/>
      <c r="GO145" s="44"/>
      <c r="GP145" s="44"/>
      <c r="GQ145" s="44"/>
      <c r="GR145" s="44"/>
      <c r="GS145" s="44"/>
      <c r="GT145" s="44"/>
      <c r="GU145" s="44"/>
      <c r="GV145" s="44"/>
      <c r="GW145" s="44"/>
    </row>
    <row r="146" spans="7:205" ht="20.100000000000001" customHeight="1">
      <c r="G146" s="45"/>
      <c r="H146" s="45"/>
      <c r="I146" s="45"/>
      <c r="J146" s="45"/>
      <c r="K146" s="45"/>
      <c r="L146" s="45"/>
      <c r="M146" s="45"/>
      <c r="N146" s="45"/>
      <c r="O146" s="45"/>
      <c r="P146" s="45"/>
      <c r="Q146" s="45"/>
      <c r="R146" s="45"/>
      <c r="S146" s="45"/>
      <c r="T146" s="45"/>
      <c r="U146" s="45"/>
      <c r="V146" s="45"/>
      <c r="W146" s="45"/>
      <c r="X146" s="45"/>
      <c r="Y146" s="45"/>
      <c r="Z146" s="45"/>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row>
    <row r="147" spans="7:205" ht="20.100000000000001" customHeight="1">
      <c r="G147" s="45"/>
      <c r="H147" s="45"/>
      <c r="I147" s="45"/>
      <c r="J147" s="45"/>
      <c r="K147" s="45"/>
      <c r="L147" s="45"/>
      <c r="M147" s="45"/>
      <c r="N147" s="45"/>
      <c r="O147" s="45"/>
      <c r="P147" s="45"/>
      <c r="Q147" s="45"/>
      <c r="R147" s="45"/>
      <c r="S147" s="45"/>
      <c r="T147" s="45"/>
      <c r="U147" s="45"/>
      <c r="V147" s="45"/>
      <c r="W147" s="45"/>
      <c r="X147" s="45"/>
      <c r="Y147" s="45"/>
      <c r="Z147" s="45"/>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44"/>
      <c r="BQ147" s="44"/>
      <c r="BR147" s="44"/>
      <c r="BS147" s="44"/>
      <c r="BT147" s="44"/>
      <c r="BU147" s="44"/>
      <c r="BV147" s="44"/>
      <c r="BW147" s="44"/>
      <c r="BX147" s="44"/>
      <c r="BY147" s="44"/>
      <c r="BZ147" s="44"/>
      <c r="CA147" s="44"/>
      <c r="CB147" s="44"/>
      <c r="CC147" s="44"/>
      <c r="CD147" s="44"/>
      <c r="CE147" s="44"/>
      <c r="CF147" s="44"/>
      <c r="CG147" s="44"/>
      <c r="CH147" s="44"/>
      <c r="CI147" s="44"/>
      <c r="CJ147" s="44"/>
      <c r="CK147" s="44"/>
      <c r="CL147" s="44"/>
      <c r="CM147" s="44"/>
      <c r="CN147" s="44"/>
      <c r="CO147" s="44"/>
      <c r="CP147" s="44"/>
      <c r="CQ147" s="44"/>
      <c r="CR147" s="44"/>
      <c r="CS147" s="44"/>
      <c r="CT147" s="44"/>
      <c r="CU147" s="44"/>
      <c r="CV147" s="44"/>
      <c r="CW147" s="44"/>
      <c r="CX147" s="44"/>
      <c r="CY147" s="44"/>
      <c r="CZ147" s="44"/>
      <c r="DA147" s="44"/>
      <c r="DB147" s="44"/>
      <c r="DC147" s="44"/>
      <c r="DD147" s="44"/>
      <c r="DE147" s="44"/>
      <c r="DF147" s="44"/>
      <c r="DG147" s="44"/>
      <c r="DH147" s="44"/>
      <c r="DI147" s="44"/>
      <c r="DJ147" s="44"/>
      <c r="DK147" s="44"/>
      <c r="DL147" s="44"/>
      <c r="DM147" s="44"/>
      <c r="DN147" s="44"/>
      <c r="DO147" s="44"/>
      <c r="DP147" s="44"/>
      <c r="DQ147" s="44"/>
      <c r="DR147" s="44"/>
      <c r="DS147" s="44"/>
      <c r="DT147" s="44"/>
      <c r="DU147" s="44"/>
      <c r="DV147" s="44"/>
      <c r="DW147" s="44"/>
      <c r="DX147" s="44"/>
      <c r="DY147" s="44"/>
      <c r="DZ147" s="44"/>
      <c r="EA147" s="44"/>
      <c r="EB147" s="44"/>
      <c r="EC147" s="44"/>
      <c r="ED147" s="44"/>
      <c r="EE147" s="44"/>
      <c r="EF147" s="44"/>
      <c r="EG147" s="44"/>
      <c r="EH147" s="44"/>
      <c r="EI147" s="44"/>
      <c r="EJ147" s="44"/>
      <c r="EK147" s="44"/>
      <c r="EL147" s="44"/>
      <c r="EM147" s="44"/>
      <c r="EN147" s="44"/>
      <c r="EO147" s="44"/>
      <c r="EP147" s="44"/>
      <c r="EQ147" s="44"/>
      <c r="ER147" s="44"/>
      <c r="ES147" s="44"/>
      <c r="ET147" s="44"/>
      <c r="EU147" s="44"/>
      <c r="EV147" s="44"/>
      <c r="EW147" s="44"/>
      <c r="EX147" s="44"/>
      <c r="EY147" s="44"/>
      <c r="EZ147" s="44"/>
      <c r="FA147" s="44"/>
      <c r="FB147" s="44"/>
      <c r="FC147" s="44"/>
      <c r="FD147" s="44"/>
      <c r="FE147" s="44"/>
      <c r="FF147" s="44"/>
      <c r="FG147" s="44"/>
      <c r="FH147" s="44"/>
      <c r="FI147" s="44"/>
      <c r="FJ147" s="44"/>
      <c r="FK147" s="44"/>
      <c r="FL147" s="44"/>
      <c r="FM147" s="44"/>
      <c r="FN147" s="44"/>
      <c r="FO147" s="44"/>
      <c r="FP147" s="44"/>
      <c r="FQ147" s="44"/>
      <c r="FR147" s="44"/>
      <c r="FS147" s="44"/>
      <c r="FT147" s="44"/>
      <c r="FU147" s="44"/>
      <c r="FV147" s="44"/>
      <c r="FW147" s="44"/>
      <c r="FX147" s="44"/>
      <c r="FY147" s="44"/>
      <c r="FZ147" s="44"/>
      <c r="GA147" s="44"/>
      <c r="GB147" s="44"/>
      <c r="GC147" s="44"/>
      <c r="GD147" s="44"/>
      <c r="GE147" s="44"/>
      <c r="GF147" s="44"/>
      <c r="GG147" s="44"/>
      <c r="GH147" s="44"/>
      <c r="GI147" s="44"/>
      <c r="GJ147" s="44"/>
      <c r="GK147" s="44"/>
      <c r="GL147" s="44"/>
      <c r="GM147" s="44"/>
      <c r="GN147" s="44"/>
      <c r="GO147" s="44"/>
      <c r="GP147" s="44"/>
      <c r="GQ147" s="44"/>
      <c r="GR147" s="44"/>
      <c r="GS147" s="44"/>
      <c r="GT147" s="44"/>
      <c r="GU147" s="44"/>
      <c r="GV147" s="44"/>
      <c r="GW147" s="44"/>
    </row>
    <row r="148" spans="7:205" ht="20.100000000000001" customHeight="1">
      <c r="G148" s="45"/>
      <c r="H148" s="45"/>
      <c r="I148" s="45"/>
      <c r="J148" s="45"/>
      <c r="K148" s="45"/>
      <c r="L148" s="45"/>
      <c r="M148" s="45"/>
      <c r="N148" s="45"/>
      <c r="O148" s="45"/>
      <c r="P148" s="45"/>
      <c r="Q148" s="45"/>
      <c r="R148" s="45"/>
      <c r="S148" s="45"/>
      <c r="T148" s="45"/>
      <c r="U148" s="45"/>
      <c r="V148" s="45"/>
      <c r="W148" s="45"/>
      <c r="X148" s="45"/>
      <c r="Y148" s="45"/>
      <c r="Z148" s="45"/>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44"/>
      <c r="BQ148" s="44"/>
      <c r="BR148" s="44"/>
      <c r="BS148" s="44"/>
      <c r="BT148" s="44"/>
      <c r="BU148" s="44"/>
      <c r="BV148" s="44"/>
      <c r="BW148" s="44"/>
      <c r="BX148" s="44"/>
      <c r="BY148" s="44"/>
      <c r="BZ148" s="44"/>
      <c r="CA148" s="44"/>
      <c r="CB148" s="44"/>
      <c r="CC148" s="44"/>
      <c r="CD148" s="44"/>
      <c r="CE148" s="44"/>
      <c r="CF148" s="44"/>
      <c r="CG148" s="44"/>
      <c r="CH148" s="44"/>
      <c r="CI148" s="44"/>
      <c r="CJ148" s="44"/>
      <c r="CK148" s="44"/>
      <c r="CL148" s="44"/>
      <c r="CM148" s="44"/>
      <c r="CN148" s="44"/>
      <c r="CO148" s="44"/>
      <c r="CP148" s="44"/>
      <c r="CQ148" s="44"/>
      <c r="CR148" s="44"/>
      <c r="CS148" s="44"/>
      <c r="CT148" s="44"/>
      <c r="CU148" s="44"/>
      <c r="CV148" s="44"/>
      <c r="CW148" s="44"/>
      <c r="CX148" s="44"/>
      <c r="CY148" s="44"/>
      <c r="CZ148" s="44"/>
      <c r="DA148" s="44"/>
      <c r="DB148" s="44"/>
      <c r="DC148" s="44"/>
      <c r="DD148" s="44"/>
      <c r="DE148" s="44"/>
      <c r="DF148" s="44"/>
      <c r="DG148" s="44"/>
      <c r="DH148" s="44"/>
      <c r="DI148" s="44"/>
      <c r="DJ148" s="44"/>
      <c r="DK148" s="44"/>
      <c r="DL148" s="44"/>
      <c r="DM148" s="44"/>
      <c r="DN148" s="44"/>
      <c r="DO148" s="44"/>
      <c r="DP148" s="44"/>
      <c r="DQ148" s="44"/>
      <c r="DR148" s="44"/>
      <c r="DS148" s="44"/>
      <c r="DT148" s="44"/>
      <c r="DU148" s="44"/>
      <c r="DV148" s="44"/>
      <c r="DW148" s="44"/>
      <c r="DX148" s="44"/>
      <c r="DY148" s="44"/>
      <c r="DZ148" s="44"/>
      <c r="EA148" s="44"/>
      <c r="EB148" s="44"/>
      <c r="EC148" s="44"/>
      <c r="ED148" s="44"/>
      <c r="EE148" s="44"/>
      <c r="EF148" s="44"/>
      <c r="EG148" s="44"/>
      <c r="EH148" s="44"/>
      <c r="EI148" s="44"/>
      <c r="EJ148" s="44"/>
      <c r="EK148" s="44"/>
      <c r="EL148" s="44"/>
      <c r="EM148" s="44"/>
      <c r="EN148" s="44"/>
      <c r="EO148" s="44"/>
      <c r="EP148" s="44"/>
      <c r="EQ148" s="44"/>
      <c r="ER148" s="44"/>
      <c r="ES148" s="44"/>
      <c r="ET148" s="44"/>
      <c r="EU148" s="44"/>
      <c r="EV148" s="44"/>
      <c r="EW148" s="44"/>
      <c r="EX148" s="44"/>
      <c r="EY148" s="44"/>
      <c r="EZ148" s="44"/>
      <c r="FA148" s="44"/>
      <c r="FB148" s="44"/>
      <c r="FC148" s="44"/>
      <c r="FD148" s="44"/>
      <c r="FE148" s="44"/>
      <c r="FF148" s="44"/>
      <c r="FG148" s="44"/>
      <c r="FH148" s="44"/>
      <c r="FI148" s="44"/>
      <c r="FJ148" s="44"/>
      <c r="FK148" s="44"/>
      <c r="FL148" s="44"/>
      <c r="FM148" s="44"/>
      <c r="FN148" s="44"/>
      <c r="FO148" s="44"/>
      <c r="FP148" s="44"/>
      <c r="FQ148" s="44"/>
      <c r="FR148" s="44"/>
      <c r="FS148" s="44"/>
      <c r="FT148" s="44"/>
      <c r="FU148" s="44"/>
      <c r="FV148" s="44"/>
      <c r="FW148" s="44"/>
      <c r="FX148" s="44"/>
      <c r="FY148" s="44"/>
      <c r="FZ148" s="44"/>
      <c r="GA148" s="44"/>
      <c r="GB148" s="44"/>
      <c r="GC148" s="44"/>
      <c r="GD148" s="44"/>
      <c r="GE148" s="44"/>
      <c r="GF148" s="44"/>
      <c r="GG148" s="44"/>
      <c r="GH148" s="44"/>
      <c r="GI148" s="44"/>
      <c r="GJ148" s="44"/>
      <c r="GK148" s="44"/>
      <c r="GL148" s="44"/>
      <c r="GM148" s="44"/>
      <c r="GN148" s="44"/>
      <c r="GO148" s="44"/>
      <c r="GP148" s="44"/>
      <c r="GQ148" s="44"/>
      <c r="GR148" s="44"/>
      <c r="GS148" s="44"/>
      <c r="GT148" s="44"/>
      <c r="GU148" s="44"/>
      <c r="GV148" s="44"/>
      <c r="GW148" s="44"/>
    </row>
    <row r="149" spans="7:205" ht="20.100000000000001" customHeight="1">
      <c r="G149" s="45"/>
      <c r="H149" s="45"/>
      <c r="I149" s="45"/>
      <c r="J149" s="45"/>
      <c r="K149" s="45"/>
      <c r="L149" s="45"/>
      <c r="M149" s="45"/>
      <c r="N149" s="45"/>
      <c r="O149" s="45"/>
      <c r="P149" s="45"/>
      <c r="Q149" s="45"/>
      <c r="R149" s="45"/>
      <c r="S149" s="45"/>
      <c r="T149" s="45"/>
      <c r="U149" s="45"/>
      <c r="V149" s="45"/>
      <c r="W149" s="45"/>
      <c r="X149" s="45"/>
      <c r="Y149" s="45"/>
      <c r="Z149" s="45"/>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44"/>
      <c r="BQ149" s="44"/>
      <c r="BR149" s="44"/>
      <c r="BS149" s="44"/>
      <c r="BT149" s="44"/>
      <c r="BU149" s="44"/>
      <c r="BV149" s="44"/>
      <c r="BW149" s="44"/>
      <c r="BX149" s="44"/>
      <c r="BY149" s="44"/>
      <c r="BZ149" s="44"/>
      <c r="CA149" s="44"/>
      <c r="CB149" s="44"/>
      <c r="CC149" s="44"/>
      <c r="CD149" s="44"/>
      <c r="CE149" s="44"/>
      <c r="CF149" s="44"/>
      <c r="CG149" s="44"/>
      <c r="CH149" s="44"/>
      <c r="CI149" s="44"/>
      <c r="CJ149" s="44"/>
      <c r="CK149" s="44"/>
      <c r="CL149" s="44"/>
      <c r="CM149" s="44"/>
      <c r="CN149" s="44"/>
      <c r="CO149" s="44"/>
      <c r="CP149" s="44"/>
      <c r="CQ149" s="44"/>
      <c r="CR149" s="44"/>
      <c r="CS149" s="44"/>
      <c r="CT149" s="44"/>
      <c r="CU149" s="44"/>
      <c r="CV149" s="44"/>
      <c r="CW149" s="44"/>
      <c r="CX149" s="44"/>
      <c r="CY149" s="44"/>
      <c r="CZ149" s="44"/>
      <c r="DA149" s="44"/>
      <c r="DB149" s="44"/>
      <c r="DC149" s="44"/>
      <c r="DD149" s="44"/>
      <c r="DE149" s="44"/>
      <c r="DF149" s="44"/>
      <c r="DG149" s="44"/>
      <c r="DH149" s="44"/>
      <c r="DI149" s="44"/>
      <c r="DJ149" s="44"/>
      <c r="DK149" s="44"/>
      <c r="DL149" s="44"/>
      <c r="DM149" s="44"/>
      <c r="DN149" s="44"/>
      <c r="DO149" s="44"/>
      <c r="DP149" s="44"/>
      <c r="DQ149" s="44"/>
      <c r="DR149" s="44"/>
      <c r="DS149" s="44"/>
      <c r="DT149" s="44"/>
      <c r="DU149" s="44"/>
      <c r="DV149" s="44"/>
      <c r="DW149" s="44"/>
      <c r="DX149" s="44"/>
      <c r="DY149" s="44"/>
      <c r="DZ149" s="44"/>
      <c r="EA149" s="44"/>
      <c r="EB149" s="44"/>
      <c r="EC149" s="44"/>
      <c r="ED149" s="44"/>
      <c r="EE149" s="44"/>
      <c r="EF149" s="44"/>
      <c r="EG149" s="44"/>
      <c r="EH149" s="44"/>
      <c r="EI149" s="44"/>
      <c r="EJ149" s="44"/>
      <c r="EK149" s="44"/>
      <c r="EL149" s="44"/>
      <c r="EM149" s="44"/>
      <c r="EN149" s="44"/>
      <c r="EO149" s="44"/>
      <c r="EP149" s="44"/>
      <c r="EQ149" s="44"/>
      <c r="ER149" s="44"/>
      <c r="ES149" s="44"/>
      <c r="ET149" s="44"/>
      <c r="EU149" s="44"/>
      <c r="EV149" s="44"/>
      <c r="EW149" s="44"/>
      <c r="EX149" s="44"/>
      <c r="EY149" s="44"/>
      <c r="EZ149" s="44"/>
      <c r="FA149" s="44"/>
      <c r="FB149" s="44"/>
      <c r="FC149" s="44"/>
      <c r="FD149" s="44"/>
      <c r="FE149" s="44"/>
      <c r="FF149" s="44"/>
      <c r="FG149" s="44"/>
      <c r="FH149" s="44"/>
      <c r="FI149" s="44"/>
      <c r="FJ149" s="44"/>
      <c r="FK149" s="44"/>
      <c r="FL149" s="44"/>
      <c r="FM149" s="44"/>
      <c r="FN149" s="44"/>
      <c r="FO149" s="44"/>
      <c r="FP149" s="44"/>
      <c r="FQ149" s="44"/>
      <c r="FR149" s="44"/>
      <c r="FS149" s="44"/>
      <c r="FT149" s="44"/>
      <c r="FU149" s="44"/>
      <c r="FV149" s="44"/>
      <c r="FW149" s="44"/>
      <c r="FX149" s="44"/>
      <c r="FY149" s="44"/>
      <c r="FZ149" s="44"/>
      <c r="GA149" s="44"/>
      <c r="GB149" s="44"/>
      <c r="GC149" s="44"/>
      <c r="GD149" s="44"/>
      <c r="GE149" s="44"/>
      <c r="GF149" s="44"/>
      <c r="GG149" s="44"/>
      <c r="GH149" s="44"/>
      <c r="GI149" s="44"/>
      <c r="GJ149" s="44"/>
      <c r="GK149" s="44"/>
      <c r="GL149" s="44"/>
      <c r="GM149" s="44"/>
      <c r="GN149" s="44"/>
      <c r="GO149" s="44"/>
      <c r="GP149" s="44"/>
      <c r="GQ149" s="44"/>
      <c r="GR149" s="44"/>
      <c r="GS149" s="44"/>
      <c r="GT149" s="44"/>
      <c r="GU149" s="44"/>
      <c r="GV149" s="44"/>
      <c r="GW149" s="44"/>
    </row>
    <row r="150" spans="7:205" ht="20.100000000000001" customHeight="1">
      <c r="G150" s="45"/>
      <c r="H150" s="45"/>
      <c r="I150" s="45"/>
      <c r="J150" s="45"/>
      <c r="K150" s="45"/>
      <c r="L150" s="45"/>
      <c r="M150" s="45"/>
      <c r="N150" s="45"/>
      <c r="O150" s="45"/>
      <c r="P150" s="45"/>
      <c r="Q150" s="45"/>
      <c r="R150" s="45"/>
      <c r="S150" s="45"/>
      <c r="T150" s="45"/>
      <c r="U150" s="45"/>
      <c r="V150" s="45"/>
      <c r="W150" s="45"/>
      <c r="X150" s="45"/>
      <c r="Y150" s="45"/>
      <c r="Z150" s="45"/>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c r="BI150" s="44"/>
      <c r="BJ150" s="44"/>
      <c r="BK150" s="44"/>
      <c r="BL150" s="44"/>
      <c r="BM150" s="44"/>
      <c r="BN150" s="44"/>
      <c r="BO150" s="44"/>
      <c r="BP150" s="44"/>
      <c r="BQ150" s="44"/>
      <c r="BR150" s="44"/>
      <c r="BS150" s="44"/>
      <c r="BT150" s="44"/>
      <c r="BU150" s="44"/>
      <c r="BV150" s="44"/>
      <c r="BW150" s="44"/>
      <c r="BX150" s="44"/>
      <c r="BY150" s="44"/>
      <c r="BZ150" s="44"/>
      <c r="CA150" s="44"/>
      <c r="CB150" s="44"/>
      <c r="CC150" s="44"/>
      <c r="CD150" s="44"/>
      <c r="CE150" s="44"/>
      <c r="CF150" s="44"/>
      <c r="CG150" s="44"/>
      <c r="CH150" s="44"/>
      <c r="CI150" s="44"/>
      <c r="CJ150" s="44"/>
      <c r="CK150" s="44"/>
      <c r="CL150" s="44"/>
      <c r="CM150" s="44"/>
      <c r="CN150" s="44"/>
      <c r="CO150" s="44"/>
      <c r="CP150" s="44"/>
      <c r="CQ150" s="44"/>
      <c r="CR150" s="44"/>
      <c r="CS150" s="44"/>
      <c r="CT150" s="44"/>
      <c r="CU150" s="44"/>
      <c r="CV150" s="44"/>
      <c r="CW150" s="44"/>
      <c r="CX150" s="44"/>
      <c r="CY150" s="44"/>
      <c r="CZ150" s="44"/>
      <c r="DA150" s="44"/>
      <c r="DB150" s="44"/>
      <c r="DC150" s="44"/>
      <c r="DD150" s="44"/>
      <c r="DE150" s="44"/>
      <c r="DF150" s="44"/>
      <c r="DG150" s="44"/>
      <c r="DH150" s="44"/>
      <c r="DI150" s="44"/>
      <c r="DJ150" s="44"/>
      <c r="DK150" s="44"/>
      <c r="DL150" s="44"/>
      <c r="DM150" s="44"/>
      <c r="DN150" s="44"/>
      <c r="DO150" s="44"/>
      <c r="DP150" s="44"/>
      <c r="DQ150" s="44"/>
      <c r="DR150" s="44"/>
      <c r="DS150" s="44"/>
      <c r="DT150" s="44"/>
      <c r="DU150" s="44"/>
      <c r="DV150" s="44"/>
      <c r="DW150" s="44"/>
      <c r="DX150" s="44"/>
      <c r="DY150" s="44"/>
      <c r="DZ150" s="44"/>
      <c r="EA150" s="44"/>
      <c r="EB150" s="44"/>
      <c r="EC150" s="44"/>
      <c r="ED150" s="44"/>
      <c r="EE150" s="44"/>
      <c r="EF150" s="44"/>
      <c r="EG150" s="44"/>
      <c r="EH150" s="44"/>
      <c r="EI150" s="44"/>
      <c r="EJ150" s="44"/>
      <c r="EK150" s="44"/>
      <c r="EL150" s="44"/>
      <c r="EM150" s="44"/>
      <c r="EN150" s="44"/>
      <c r="EO150" s="44"/>
      <c r="EP150" s="44"/>
      <c r="EQ150" s="44"/>
      <c r="ER150" s="44"/>
      <c r="ES150" s="44"/>
      <c r="ET150" s="44"/>
      <c r="EU150" s="44"/>
      <c r="EV150" s="44"/>
      <c r="EW150" s="44"/>
      <c r="EX150" s="44"/>
      <c r="EY150" s="44"/>
      <c r="EZ150" s="44"/>
      <c r="FA150" s="44"/>
      <c r="FB150" s="44"/>
      <c r="FC150" s="44"/>
      <c r="FD150" s="44"/>
      <c r="FE150" s="44"/>
      <c r="FF150" s="44"/>
      <c r="FG150" s="44"/>
      <c r="FH150" s="44"/>
      <c r="FI150" s="44"/>
      <c r="FJ150" s="44"/>
      <c r="FK150" s="44"/>
      <c r="FL150" s="44"/>
      <c r="FM150" s="44"/>
      <c r="FN150" s="44"/>
      <c r="FO150" s="44"/>
      <c r="FP150" s="44"/>
      <c r="FQ150" s="44"/>
      <c r="FR150" s="44"/>
      <c r="FS150" s="44"/>
      <c r="FT150" s="44"/>
      <c r="FU150" s="44"/>
      <c r="FV150" s="44"/>
      <c r="FW150" s="44"/>
      <c r="FX150" s="44"/>
      <c r="FY150" s="44"/>
      <c r="FZ150" s="44"/>
      <c r="GA150" s="44"/>
      <c r="GB150" s="44"/>
      <c r="GC150" s="44"/>
      <c r="GD150" s="44"/>
      <c r="GE150" s="44"/>
      <c r="GF150" s="44"/>
      <c r="GG150" s="44"/>
      <c r="GH150" s="44"/>
      <c r="GI150" s="44"/>
      <c r="GJ150" s="44"/>
      <c r="GK150" s="44"/>
      <c r="GL150" s="44"/>
      <c r="GM150" s="44"/>
      <c r="GN150" s="44"/>
      <c r="GO150" s="44"/>
      <c r="GP150" s="44"/>
      <c r="GQ150" s="44"/>
      <c r="GR150" s="44"/>
      <c r="GS150" s="44"/>
      <c r="GT150" s="44"/>
      <c r="GU150" s="44"/>
      <c r="GV150" s="44"/>
      <c r="GW150" s="44"/>
    </row>
    <row r="151" spans="7:205" ht="20.100000000000001" customHeight="1">
      <c r="G151" s="45"/>
      <c r="H151" s="45"/>
      <c r="I151" s="45"/>
      <c r="J151" s="45"/>
      <c r="K151" s="45"/>
      <c r="L151" s="45"/>
      <c r="M151" s="45"/>
      <c r="N151" s="45"/>
      <c r="O151" s="45"/>
      <c r="P151" s="45"/>
      <c r="Q151" s="45"/>
      <c r="R151" s="45"/>
      <c r="S151" s="45"/>
      <c r="T151" s="45"/>
      <c r="U151" s="45"/>
      <c r="V151" s="45"/>
      <c r="W151" s="45"/>
      <c r="X151" s="45"/>
      <c r="Y151" s="45"/>
      <c r="Z151" s="45"/>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44"/>
      <c r="BQ151" s="44"/>
      <c r="BR151" s="44"/>
      <c r="BS151" s="44"/>
      <c r="BT151" s="44"/>
      <c r="BU151" s="44"/>
      <c r="BV151" s="44"/>
      <c r="BW151" s="44"/>
      <c r="BX151" s="44"/>
      <c r="BY151" s="44"/>
      <c r="BZ151" s="44"/>
      <c r="CA151" s="44"/>
      <c r="CB151" s="44"/>
      <c r="CC151" s="44"/>
      <c r="CD151" s="44"/>
      <c r="CE151" s="44"/>
      <c r="CF151" s="44"/>
      <c r="CG151" s="44"/>
      <c r="CH151" s="44"/>
      <c r="CI151" s="44"/>
      <c r="CJ151" s="44"/>
      <c r="CK151" s="44"/>
      <c r="CL151" s="44"/>
      <c r="CM151" s="44"/>
      <c r="CN151" s="44"/>
      <c r="CO151" s="44"/>
      <c r="CP151" s="44"/>
      <c r="CQ151" s="44"/>
      <c r="CR151" s="44"/>
      <c r="CS151" s="44"/>
      <c r="CT151" s="44"/>
      <c r="CU151" s="44"/>
      <c r="CV151" s="44"/>
      <c r="CW151" s="44"/>
      <c r="CX151" s="44"/>
      <c r="CY151" s="44"/>
      <c r="CZ151" s="44"/>
      <c r="DA151" s="44"/>
      <c r="DB151" s="44"/>
      <c r="DC151" s="44"/>
      <c r="DD151" s="44"/>
      <c r="DE151" s="44"/>
      <c r="DF151" s="44"/>
      <c r="DG151" s="44"/>
      <c r="DH151" s="44"/>
      <c r="DI151" s="44"/>
      <c r="DJ151" s="44"/>
      <c r="DK151" s="44"/>
      <c r="DL151" s="44"/>
      <c r="DM151" s="44"/>
      <c r="DN151" s="44"/>
      <c r="DO151" s="44"/>
      <c r="DP151" s="44"/>
      <c r="DQ151" s="44"/>
      <c r="DR151" s="44"/>
      <c r="DS151" s="44"/>
      <c r="DT151" s="44"/>
      <c r="DU151" s="44"/>
      <c r="DV151" s="44"/>
      <c r="DW151" s="44"/>
      <c r="DX151" s="44"/>
      <c r="DY151" s="44"/>
      <c r="DZ151" s="44"/>
      <c r="EA151" s="44"/>
      <c r="EB151" s="44"/>
      <c r="EC151" s="44"/>
      <c r="ED151" s="44"/>
      <c r="EE151" s="44"/>
      <c r="EF151" s="44"/>
      <c r="EG151" s="44"/>
      <c r="EH151" s="44"/>
      <c r="EI151" s="44"/>
      <c r="EJ151" s="44"/>
      <c r="EK151" s="44"/>
      <c r="EL151" s="44"/>
      <c r="EM151" s="44"/>
      <c r="EN151" s="44"/>
      <c r="EO151" s="44"/>
      <c r="EP151" s="44"/>
      <c r="EQ151" s="44"/>
      <c r="ER151" s="44"/>
      <c r="ES151" s="44"/>
      <c r="ET151" s="44"/>
      <c r="EU151" s="44"/>
      <c r="EV151" s="44"/>
      <c r="EW151" s="44"/>
      <c r="EX151" s="44"/>
      <c r="EY151" s="44"/>
      <c r="EZ151" s="44"/>
      <c r="FA151" s="44"/>
      <c r="FB151" s="44"/>
      <c r="FC151" s="44"/>
      <c r="FD151" s="44"/>
      <c r="FE151" s="44"/>
      <c r="FF151" s="44"/>
      <c r="FG151" s="44"/>
      <c r="FH151" s="44"/>
      <c r="FI151" s="44"/>
      <c r="FJ151" s="44"/>
      <c r="FK151" s="44"/>
      <c r="FL151" s="44"/>
      <c r="FM151" s="44"/>
      <c r="FN151" s="44"/>
      <c r="FO151" s="44"/>
      <c r="FP151" s="44"/>
      <c r="FQ151" s="44"/>
      <c r="FR151" s="44"/>
      <c r="FS151" s="44"/>
      <c r="FT151" s="44"/>
      <c r="FU151" s="44"/>
      <c r="FV151" s="44"/>
      <c r="FW151" s="44"/>
      <c r="FX151" s="44"/>
      <c r="FY151" s="44"/>
      <c r="FZ151" s="44"/>
      <c r="GA151" s="44"/>
      <c r="GB151" s="44"/>
      <c r="GC151" s="44"/>
      <c r="GD151" s="44"/>
      <c r="GE151" s="44"/>
      <c r="GF151" s="44"/>
      <c r="GG151" s="44"/>
      <c r="GH151" s="44"/>
      <c r="GI151" s="44"/>
      <c r="GJ151" s="44"/>
      <c r="GK151" s="44"/>
      <c r="GL151" s="44"/>
      <c r="GM151" s="44"/>
      <c r="GN151" s="44"/>
      <c r="GO151" s="44"/>
      <c r="GP151" s="44"/>
      <c r="GQ151" s="44"/>
      <c r="GR151" s="44"/>
      <c r="GS151" s="44"/>
      <c r="GT151" s="44"/>
      <c r="GU151" s="44"/>
      <c r="GV151" s="44"/>
      <c r="GW151" s="44"/>
    </row>
    <row r="152" spans="7:205" ht="20.100000000000001" customHeight="1">
      <c r="G152" s="45"/>
      <c r="H152" s="45"/>
      <c r="I152" s="45"/>
      <c r="J152" s="45"/>
      <c r="K152" s="45"/>
      <c r="L152" s="45"/>
      <c r="M152" s="45"/>
      <c r="N152" s="45"/>
      <c r="O152" s="45"/>
      <c r="P152" s="45"/>
      <c r="Q152" s="45"/>
      <c r="R152" s="45"/>
      <c r="S152" s="45"/>
      <c r="T152" s="45"/>
      <c r="U152" s="45"/>
      <c r="V152" s="45"/>
      <c r="W152" s="45"/>
      <c r="X152" s="45"/>
      <c r="Y152" s="45"/>
      <c r="Z152" s="45"/>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44"/>
      <c r="BQ152" s="44"/>
      <c r="BR152" s="44"/>
      <c r="BS152" s="44"/>
      <c r="BT152" s="44"/>
      <c r="BU152" s="44"/>
      <c r="BV152" s="44"/>
      <c r="BW152" s="44"/>
      <c r="BX152" s="44"/>
      <c r="BY152" s="44"/>
      <c r="BZ152" s="44"/>
      <c r="CA152" s="44"/>
      <c r="CB152" s="44"/>
      <c r="CC152" s="44"/>
      <c r="CD152" s="44"/>
      <c r="CE152" s="44"/>
      <c r="CF152" s="44"/>
      <c r="CG152" s="44"/>
      <c r="CH152" s="44"/>
      <c r="CI152" s="44"/>
      <c r="CJ152" s="44"/>
      <c r="CK152" s="44"/>
      <c r="CL152" s="44"/>
      <c r="CM152" s="44"/>
      <c r="CN152" s="44"/>
      <c r="CO152" s="44"/>
      <c r="CP152" s="44"/>
      <c r="CQ152" s="44"/>
      <c r="CR152" s="44"/>
      <c r="CS152" s="44"/>
      <c r="CT152" s="44"/>
      <c r="CU152" s="44"/>
      <c r="CV152" s="44"/>
      <c r="CW152" s="44"/>
      <c r="CX152" s="44"/>
      <c r="CY152" s="44"/>
      <c r="CZ152" s="44"/>
      <c r="DA152" s="44"/>
      <c r="DB152" s="44"/>
      <c r="DC152" s="44"/>
      <c r="DD152" s="44"/>
      <c r="DE152" s="44"/>
      <c r="DF152" s="44"/>
      <c r="DG152" s="44"/>
      <c r="DH152" s="44"/>
      <c r="DI152" s="44"/>
      <c r="DJ152" s="44"/>
      <c r="DK152" s="44"/>
      <c r="DL152" s="44"/>
      <c r="DM152" s="44"/>
      <c r="DN152" s="44"/>
      <c r="DO152" s="44"/>
      <c r="DP152" s="44"/>
      <c r="DQ152" s="44"/>
      <c r="DR152" s="44"/>
      <c r="DS152" s="44"/>
      <c r="DT152" s="44"/>
      <c r="DU152" s="44"/>
      <c r="DV152" s="44"/>
      <c r="DW152" s="44"/>
      <c r="DX152" s="44"/>
      <c r="DY152" s="44"/>
      <c r="DZ152" s="44"/>
      <c r="EA152" s="44"/>
      <c r="EB152" s="44"/>
      <c r="EC152" s="44"/>
      <c r="ED152" s="44"/>
      <c r="EE152" s="44"/>
      <c r="EF152" s="44"/>
      <c r="EG152" s="44"/>
      <c r="EH152" s="44"/>
      <c r="EI152" s="44"/>
      <c r="EJ152" s="44"/>
      <c r="EK152" s="44"/>
      <c r="EL152" s="44"/>
      <c r="EM152" s="44"/>
      <c r="EN152" s="44"/>
      <c r="EO152" s="44"/>
      <c r="EP152" s="44"/>
      <c r="EQ152" s="44"/>
      <c r="ER152" s="44"/>
      <c r="ES152" s="44"/>
      <c r="ET152" s="44"/>
      <c r="EU152" s="44"/>
      <c r="EV152" s="44"/>
      <c r="EW152" s="44"/>
      <c r="EX152" s="44"/>
      <c r="EY152" s="44"/>
      <c r="EZ152" s="44"/>
      <c r="FA152" s="44"/>
      <c r="FB152" s="44"/>
      <c r="FC152" s="44"/>
      <c r="FD152" s="44"/>
      <c r="FE152" s="44"/>
      <c r="FF152" s="44"/>
      <c r="FG152" s="44"/>
      <c r="FH152" s="44"/>
      <c r="FI152" s="44"/>
      <c r="FJ152" s="44"/>
      <c r="FK152" s="44"/>
      <c r="FL152" s="44"/>
      <c r="FM152" s="44"/>
      <c r="FN152" s="44"/>
      <c r="FO152" s="44"/>
      <c r="FP152" s="44"/>
      <c r="FQ152" s="44"/>
      <c r="FR152" s="44"/>
      <c r="FS152" s="44"/>
      <c r="FT152" s="44"/>
      <c r="FU152" s="44"/>
      <c r="FV152" s="44"/>
      <c r="FW152" s="44"/>
      <c r="FX152" s="44"/>
      <c r="FY152" s="44"/>
      <c r="FZ152" s="44"/>
      <c r="GA152" s="44"/>
      <c r="GB152" s="44"/>
      <c r="GC152" s="44"/>
      <c r="GD152" s="44"/>
      <c r="GE152" s="44"/>
      <c r="GF152" s="44"/>
      <c r="GG152" s="44"/>
      <c r="GH152" s="44"/>
      <c r="GI152" s="44"/>
      <c r="GJ152" s="44"/>
      <c r="GK152" s="44"/>
      <c r="GL152" s="44"/>
      <c r="GM152" s="44"/>
      <c r="GN152" s="44"/>
      <c r="GO152" s="44"/>
      <c r="GP152" s="44"/>
      <c r="GQ152" s="44"/>
      <c r="GR152" s="44"/>
      <c r="GS152" s="44"/>
      <c r="GT152" s="44"/>
      <c r="GU152" s="44"/>
      <c r="GV152" s="44"/>
      <c r="GW152" s="44"/>
    </row>
    <row r="153" spans="7:205" ht="20.100000000000001" customHeight="1">
      <c r="G153" s="45"/>
      <c r="H153" s="45"/>
      <c r="I153" s="45"/>
      <c r="J153" s="45"/>
      <c r="K153" s="45"/>
      <c r="L153" s="45"/>
      <c r="M153" s="45"/>
      <c r="N153" s="45"/>
      <c r="O153" s="45"/>
      <c r="P153" s="45"/>
      <c r="Q153" s="45"/>
      <c r="R153" s="45"/>
      <c r="S153" s="45"/>
      <c r="T153" s="45"/>
      <c r="U153" s="45"/>
      <c r="V153" s="45"/>
      <c r="W153" s="45"/>
      <c r="X153" s="45"/>
      <c r="Y153" s="45"/>
      <c r="Z153" s="45"/>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c r="BI153" s="44"/>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44"/>
      <c r="CV153" s="44"/>
      <c r="CW153" s="44"/>
      <c r="CX153" s="44"/>
      <c r="CY153" s="44"/>
      <c r="CZ153" s="44"/>
      <c r="DA153" s="44"/>
      <c r="DB153" s="44"/>
      <c r="DC153" s="44"/>
      <c r="DD153" s="44"/>
      <c r="DE153" s="44"/>
      <c r="DF153" s="44"/>
      <c r="DG153" s="44"/>
      <c r="DH153" s="44"/>
      <c r="DI153" s="44"/>
      <c r="DJ153" s="44"/>
      <c r="DK153" s="44"/>
      <c r="DL153" s="44"/>
      <c r="DM153" s="44"/>
      <c r="DN153" s="44"/>
      <c r="DO153" s="44"/>
      <c r="DP153" s="44"/>
      <c r="DQ153" s="44"/>
      <c r="DR153" s="44"/>
      <c r="DS153" s="44"/>
      <c r="DT153" s="44"/>
      <c r="DU153" s="44"/>
      <c r="DV153" s="44"/>
      <c r="DW153" s="44"/>
      <c r="DX153" s="44"/>
      <c r="DY153" s="44"/>
      <c r="DZ153" s="44"/>
      <c r="EA153" s="44"/>
      <c r="EB153" s="44"/>
      <c r="EC153" s="44"/>
      <c r="ED153" s="44"/>
      <c r="EE153" s="44"/>
      <c r="EF153" s="44"/>
      <c r="EG153" s="44"/>
      <c r="EH153" s="44"/>
      <c r="EI153" s="44"/>
      <c r="EJ153" s="44"/>
      <c r="EK153" s="44"/>
      <c r="EL153" s="44"/>
      <c r="EM153" s="44"/>
      <c r="EN153" s="44"/>
      <c r="EO153" s="44"/>
      <c r="EP153" s="44"/>
      <c r="EQ153" s="44"/>
      <c r="ER153" s="44"/>
      <c r="ES153" s="44"/>
      <c r="ET153" s="44"/>
      <c r="EU153" s="44"/>
      <c r="EV153" s="44"/>
      <c r="EW153" s="44"/>
      <c r="EX153" s="44"/>
      <c r="EY153" s="44"/>
      <c r="EZ153" s="44"/>
      <c r="FA153" s="44"/>
      <c r="FB153" s="44"/>
      <c r="FC153" s="44"/>
      <c r="FD153" s="44"/>
      <c r="FE153" s="44"/>
      <c r="FF153" s="44"/>
      <c r="FG153" s="44"/>
      <c r="FH153" s="44"/>
      <c r="FI153" s="44"/>
      <c r="FJ153" s="44"/>
      <c r="FK153" s="44"/>
      <c r="FL153" s="44"/>
      <c r="FM153" s="44"/>
      <c r="FN153" s="44"/>
      <c r="FO153" s="44"/>
      <c r="FP153" s="44"/>
      <c r="FQ153" s="44"/>
      <c r="FR153" s="44"/>
      <c r="FS153" s="44"/>
      <c r="FT153" s="44"/>
      <c r="FU153" s="44"/>
      <c r="FV153" s="44"/>
      <c r="FW153" s="44"/>
      <c r="FX153" s="44"/>
      <c r="FY153" s="44"/>
      <c r="FZ153" s="44"/>
      <c r="GA153" s="44"/>
      <c r="GB153" s="44"/>
      <c r="GC153" s="44"/>
      <c r="GD153" s="44"/>
      <c r="GE153" s="44"/>
      <c r="GF153" s="44"/>
      <c r="GG153" s="44"/>
      <c r="GH153" s="44"/>
      <c r="GI153" s="44"/>
      <c r="GJ153" s="44"/>
      <c r="GK153" s="44"/>
      <c r="GL153" s="44"/>
      <c r="GM153" s="44"/>
      <c r="GN153" s="44"/>
      <c r="GO153" s="44"/>
      <c r="GP153" s="44"/>
      <c r="GQ153" s="44"/>
      <c r="GR153" s="44"/>
      <c r="GS153" s="44"/>
      <c r="GT153" s="44"/>
      <c r="GU153" s="44"/>
      <c r="GV153" s="44"/>
      <c r="GW153" s="44"/>
    </row>
    <row r="154" spans="7:205" ht="20.100000000000001" customHeight="1">
      <c r="G154" s="45"/>
      <c r="H154" s="45"/>
      <c r="I154" s="45"/>
      <c r="J154" s="45"/>
      <c r="K154" s="45"/>
      <c r="L154" s="45"/>
      <c r="M154" s="45"/>
      <c r="N154" s="45"/>
      <c r="O154" s="45"/>
      <c r="P154" s="45"/>
      <c r="Q154" s="45"/>
      <c r="R154" s="45"/>
      <c r="S154" s="45"/>
      <c r="T154" s="45"/>
      <c r="U154" s="45"/>
      <c r="V154" s="45"/>
      <c r="W154" s="45"/>
      <c r="X154" s="45"/>
      <c r="Y154" s="45"/>
      <c r="Z154" s="45"/>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c r="BL154" s="44"/>
      <c r="BM154" s="44"/>
      <c r="BN154" s="44"/>
      <c r="BO154" s="44"/>
      <c r="BP154" s="44"/>
      <c r="BQ154" s="44"/>
      <c r="BR154" s="44"/>
      <c r="BS154" s="44"/>
      <c r="BT154" s="44"/>
      <c r="BU154" s="44"/>
      <c r="BV154" s="44"/>
      <c r="BW154" s="44"/>
      <c r="BX154" s="44"/>
      <c r="BY154" s="44"/>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44"/>
      <c r="CV154" s="44"/>
      <c r="CW154" s="44"/>
      <c r="CX154" s="44"/>
      <c r="CY154" s="44"/>
      <c r="CZ154" s="44"/>
      <c r="DA154" s="44"/>
      <c r="DB154" s="44"/>
      <c r="DC154" s="44"/>
      <c r="DD154" s="44"/>
      <c r="DE154" s="44"/>
      <c r="DF154" s="44"/>
      <c r="DG154" s="44"/>
      <c r="DH154" s="44"/>
      <c r="DI154" s="44"/>
      <c r="DJ154" s="44"/>
      <c r="DK154" s="44"/>
      <c r="DL154" s="44"/>
      <c r="DM154" s="44"/>
      <c r="DN154" s="44"/>
      <c r="DO154" s="44"/>
      <c r="DP154" s="44"/>
      <c r="DQ154" s="44"/>
      <c r="DR154" s="44"/>
      <c r="DS154" s="44"/>
      <c r="DT154" s="44"/>
      <c r="DU154" s="44"/>
      <c r="DV154" s="44"/>
      <c r="DW154" s="44"/>
      <c r="DX154" s="44"/>
      <c r="DY154" s="44"/>
      <c r="DZ154" s="44"/>
      <c r="EA154" s="44"/>
      <c r="EB154" s="44"/>
      <c r="EC154" s="44"/>
      <c r="ED154" s="44"/>
      <c r="EE154" s="44"/>
      <c r="EF154" s="44"/>
      <c r="EG154" s="44"/>
      <c r="EH154" s="44"/>
      <c r="EI154" s="44"/>
      <c r="EJ154" s="44"/>
      <c r="EK154" s="44"/>
      <c r="EL154" s="44"/>
      <c r="EM154" s="44"/>
      <c r="EN154" s="44"/>
      <c r="EO154" s="44"/>
      <c r="EP154" s="44"/>
      <c r="EQ154" s="44"/>
      <c r="ER154" s="44"/>
      <c r="ES154" s="44"/>
      <c r="ET154" s="44"/>
      <c r="EU154" s="44"/>
      <c r="EV154" s="44"/>
      <c r="EW154" s="44"/>
      <c r="EX154" s="44"/>
      <c r="EY154" s="44"/>
      <c r="EZ154" s="44"/>
      <c r="FA154" s="44"/>
      <c r="FB154" s="44"/>
      <c r="FC154" s="44"/>
      <c r="FD154" s="44"/>
      <c r="FE154" s="44"/>
      <c r="FF154" s="44"/>
      <c r="FG154" s="44"/>
      <c r="FH154" s="44"/>
      <c r="FI154" s="44"/>
      <c r="FJ154" s="44"/>
      <c r="FK154" s="44"/>
      <c r="FL154" s="44"/>
      <c r="FM154" s="44"/>
      <c r="FN154" s="44"/>
      <c r="FO154" s="44"/>
      <c r="FP154" s="44"/>
      <c r="FQ154" s="44"/>
      <c r="FR154" s="44"/>
      <c r="FS154" s="44"/>
      <c r="FT154" s="44"/>
      <c r="FU154" s="44"/>
      <c r="FV154" s="44"/>
      <c r="FW154" s="44"/>
      <c r="FX154" s="44"/>
      <c r="FY154" s="44"/>
      <c r="FZ154" s="44"/>
      <c r="GA154" s="44"/>
      <c r="GB154" s="44"/>
      <c r="GC154" s="44"/>
      <c r="GD154" s="44"/>
      <c r="GE154" s="44"/>
      <c r="GF154" s="44"/>
      <c r="GG154" s="44"/>
      <c r="GH154" s="44"/>
      <c r="GI154" s="44"/>
      <c r="GJ154" s="44"/>
      <c r="GK154" s="44"/>
      <c r="GL154" s="44"/>
      <c r="GM154" s="44"/>
      <c r="GN154" s="44"/>
      <c r="GO154" s="44"/>
      <c r="GP154" s="44"/>
      <c r="GQ154" s="44"/>
      <c r="GR154" s="44"/>
      <c r="GS154" s="44"/>
      <c r="GT154" s="44"/>
      <c r="GU154" s="44"/>
      <c r="GV154" s="44"/>
      <c r="GW154" s="44"/>
    </row>
    <row r="155" spans="7:205" ht="20.100000000000001" customHeight="1">
      <c r="G155" s="45"/>
      <c r="H155" s="45"/>
      <c r="I155" s="45"/>
      <c r="J155" s="45"/>
      <c r="K155" s="45"/>
      <c r="L155" s="45"/>
      <c r="M155" s="45"/>
      <c r="N155" s="45"/>
      <c r="O155" s="45"/>
      <c r="P155" s="45"/>
      <c r="Q155" s="45"/>
      <c r="R155" s="45"/>
      <c r="S155" s="45"/>
      <c r="T155" s="45"/>
      <c r="U155" s="45"/>
      <c r="V155" s="45"/>
      <c r="W155" s="45"/>
      <c r="X155" s="45"/>
      <c r="Y155" s="45"/>
      <c r="Z155" s="45"/>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row>
    <row r="156" spans="7:205" ht="20.100000000000001" customHeight="1">
      <c r="G156" s="45"/>
      <c r="H156" s="45"/>
      <c r="I156" s="45"/>
      <c r="J156" s="45"/>
      <c r="K156" s="45"/>
      <c r="L156" s="45"/>
      <c r="M156" s="45"/>
      <c r="N156" s="45"/>
      <c r="O156" s="45"/>
      <c r="P156" s="45"/>
      <c r="Q156" s="45"/>
      <c r="R156" s="45"/>
      <c r="S156" s="45"/>
      <c r="T156" s="45"/>
      <c r="U156" s="45"/>
      <c r="V156" s="45"/>
      <c r="W156" s="45"/>
      <c r="X156" s="45"/>
      <c r="Y156" s="45"/>
      <c r="Z156" s="45"/>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row>
    <row r="157" spans="7:205" ht="20.100000000000001" customHeight="1">
      <c r="G157" s="45"/>
      <c r="H157" s="45"/>
      <c r="I157" s="45"/>
      <c r="J157" s="45"/>
      <c r="K157" s="45"/>
      <c r="L157" s="45"/>
      <c r="M157" s="45"/>
      <c r="N157" s="45"/>
      <c r="O157" s="45"/>
      <c r="P157" s="45"/>
      <c r="Q157" s="45"/>
      <c r="R157" s="45"/>
      <c r="S157" s="45"/>
      <c r="T157" s="45"/>
      <c r="U157" s="45"/>
      <c r="V157" s="45"/>
      <c r="W157" s="45"/>
      <c r="X157" s="45"/>
      <c r="Y157" s="45"/>
      <c r="Z157" s="45"/>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row>
    <row r="158" spans="7:205" ht="20.100000000000001" customHeight="1">
      <c r="G158" s="45"/>
      <c r="H158" s="45"/>
      <c r="I158" s="45"/>
      <c r="J158" s="45"/>
      <c r="K158" s="45"/>
      <c r="L158" s="45"/>
      <c r="M158" s="45"/>
      <c r="N158" s="45"/>
      <c r="O158" s="45"/>
      <c r="P158" s="45"/>
      <c r="Q158" s="45"/>
      <c r="R158" s="45"/>
      <c r="S158" s="45"/>
      <c r="T158" s="45"/>
      <c r="U158" s="45"/>
      <c r="V158" s="45"/>
      <c r="W158" s="45"/>
      <c r="X158" s="45"/>
      <c r="Y158" s="45"/>
      <c r="Z158" s="45"/>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row>
    <row r="159" spans="7:205" ht="20.100000000000001" customHeight="1">
      <c r="G159" s="45"/>
      <c r="H159" s="45"/>
      <c r="I159" s="45"/>
      <c r="J159" s="45"/>
      <c r="K159" s="45"/>
      <c r="L159" s="45"/>
      <c r="M159" s="45"/>
      <c r="N159" s="45"/>
      <c r="O159" s="45"/>
      <c r="P159" s="45"/>
      <c r="Q159" s="45"/>
      <c r="R159" s="45"/>
      <c r="S159" s="45"/>
      <c r="T159" s="45"/>
      <c r="U159" s="45"/>
      <c r="V159" s="45"/>
      <c r="W159" s="45"/>
      <c r="X159" s="45"/>
      <c r="Y159" s="45"/>
      <c r="Z159" s="45"/>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row>
    <row r="160" spans="7:205" ht="20.100000000000001" customHeight="1">
      <c r="G160" s="45"/>
      <c r="H160" s="45"/>
      <c r="I160" s="45"/>
      <c r="J160" s="45"/>
      <c r="K160" s="45"/>
      <c r="L160" s="45"/>
      <c r="M160" s="45"/>
      <c r="N160" s="45"/>
      <c r="O160" s="45"/>
      <c r="P160" s="45"/>
      <c r="Q160" s="45"/>
      <c r="R160" s="45"/>
      <c r="S160" s="45"/>
      <c r="T160" s="45"/>
      <c r="U160" s="45"/>
      <c r="V160" s="45"/>
      <c r="W160" s="45"/>
      <c r="X160" s="45"/>
      <c r="Y160" s="45"/>
      <c r="Z160" s="45"/>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row>
    <row r="161" spans="7:205" ht="20.100000000000001" customHeight="1">
      <c r="G161" s="45"/>
      <c r="H161" s="45"/>
      <c r="I161" s="45"/>
      <c r="J161" s="45"/>
      <c r="K161" s="45"/>
      <c r="L161" s="45"/>
      <c r="M161" s="45"/>
      <c r="N161" s="45"/>
      <c r="O161" s="45"/>
      <c r="P161" s="45"/>
      <c r="Q161" s="45"/>
      <c r="R161" s="45"/>
      <c r="S161" s="45"/>
      <c r="T161" s="45"/>
      <c r="U161" s="45"/>
      <c r="V161" s="45"/>
      <c r="W161" s="45"/>
      <c r="X161" s="45"/>
      <c r="Y161" s="45"/>
      <c r="Z161" s="45"/>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row>
    <row r="162" spans="7:205" ht="20.100000000000001" customHeight="1">
      <c r="G162" s="45"/>
      <c r="H162" s="45"/>
      <c r="I162" s="45"/>
      <c r="J162" s="45"/>
      <c r="K162" s="45"/>
      <c r="L162" s="45"/>
      <c r="M162" s="45"/>
      <c r="N162" s="45"/>
      <c r="O162" s="45"/>
      <c r="P162" s="45"/>
      <c r="Q162" s="45"/>
      <c r="R162" s="45"/>
      <c r="S162" s="45"/>
      <c r="T162" s="45"/>
      <c r="U162" s="45"/>
      <c r="V162" s="45"/>
      <c r="W162" s="45"/>
      <c r="X162" s="45"/>
      <c r="Y162" s="45"/>
      <c r="Z162" s="45"/>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row>
    <row r="163" spans="7:205" ht="20.100000000000001" customHeight="1">
      <c r="G163" s="45"/>
      <c r="H163" s="45"/>
      <c r="I163" s="45"/>
      <c r="J163" s="45"/>
      <c r="K163" s="45"/>
      <c r="L163" s="45"/>
      <c r="M163" s="45"/>
      <c r="N163" s="45"/>
      <c r="O163" s="45"/>
      <c r="P163" s="45"/>
      <c r="Q163" s="45"/>
      <c r="R163" s="45"/>
      <c r="S163" s="45"/>
      <c r="T163" s="45"/>
      <c r="U163" s="45"/>
      <c r="V163" s="45"/>
      <c r="W163" s="45"/>
      <c r="X163" s="45"/>
      <c r="Y163" s="45"/>
      <c r="Z163" s="45"/>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row>
    <row r="164" spans="7:205" ht="20.100000000000001" customHeight="1">
      <c r="G164" s="45"/>
      <c r="H164" s="45"/>
      <c r="I164" s="45"/>
      <c r="J164" s="45"/>
      <c r="K164" s="45"/>
      <c r="L164" s="45"/>
      <c r="M164" s="45"/>
      <c r="N164" s="45"/>
      <c r="O164" s="45"/>
      <c r="P164" s="45"/>
      <c r="Q164" s="45"/>
      <c r="R164" s="45"/>
      <c r="S164" s="45"/>
      <c r="T164" s="45"/>
      <c r="U164" s="45"/>
      <c r="V164" s="45"/>
      <c r="W164" s="45"/>
      <c r="X164" s="45"/>
      <c r="Y164" s="45"/>
      <c r="Z164" s="45"/>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row>
    <row r="165" spans="7:205" ht="20.100000000000001" customHeight="1">
      <c r="G165" s="45"/>
      <c r="H165" s="45"/>
      <c r="I165" s="45"/>
      <c r="J165" s="45"/>
      <c r="K165" s="45"/>
      <c r="L165" s="45"/>
      <c r="M165" s="45"/>
      <c r="N165" s="45"/>
      <c r="O165" s="45"/>
      <c r="P165" s="45"/>
      <c r="Q165" s="45"/>
      <c r="R165" s="45"/>
      <c r="S165" s="45"/>
      <c r="T165" s="45"/>
      <c r="U165" s="45"/>
      <c r="V165" s="45"/>
      <c r="W165" s="45"/>
      <c r="X165" s="45"/>
      <c r="Y165" s="45"/>
      <c r="Z165" s="45"/>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row>
    <row r="166" spans="7:205" ht="20.100000000000001" customHeight="1">
      <c r="G166" s="45"/>
      <c r="H166" s="45"/>
      <c r="I166" s="45"/>
      <c r="J166" s="45"/>
      <c r="K166" s="45"/>
      <c r="L166" s="45"/>
      <c r="M166" s="45"/>
      <c r="N166" s="45"/>
      <c r="O166" s="45"/>
      <c r="P166" s="45"/>
      <c r="Q166" s="45"/>
      <c r="R166" s="45"/>
      <c r="S166" s="45"/>
      <c r="T166" s="45"/>
      <c r="U166" s="45"/>
      <c r="V166" s="45"/>
      <c r="W166" s="45"/>
      <c r="X166" s="45"/>
      <c r="Y166" s="45"/>
      <c r="Z166" s="45"/>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row>
    <row r="167" spans="7:205" ht="20.100000000000001" customHeight="1">
      <c r="G167" s="45"/>
      <c r="H167" s="45"/>
      <c r="I167" s="45"/>
      <c r="J167" s="45"/>
      <c r="K167" s="45"/>
      <c r="L167" s="45"/>
      <c r="M167" s="45"/>
      <c r="N167" s="45"/>
      <c r="O167" s="45"/>
      <c r="P167" s="45"/>
      <c r="Q167" s="45"/>
      <c r="R167" s="45"/>
      <c r="S167" s="45"/>
      <c r="T167" s="45"/>
      <c r="U167" s="45"/>
      <c r="V167" s="45"/>
      <c r="W167" s="45"/>
      <c r="X167" s="45"/>
      <c r="Y167" s="45"/>
      <c r="Z167" s="45"/>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row>
    <row r="168" spans="7:205" ht="20.100000000000001" customHeight="1">
      <c r="G168" s="45"/>
      <c r="H168" s="45"/>
      <c r="I168" s="45"/>
      <c r="J168" s="45"/>
      <c r="K168" s="45"/>
      <c r="L168" s="45"/>
      <c r="M168" s="45"/>
      <c r="N168" s="45"/>
      <c r="O168" s="45"/>
      <c r="P168" s="45"/>
      <c r="Q168" s="45"/>
      <c r="R168" s="45"/>
      <c r="S168" s="45"/>
      <c r="T168" s="45"/>
      <c r="U168" s="45"/>
      <c r="V168" s="45"/>
      <c r="W168" s="45"/>
      <c r="X168" s="45"/>
      <c r="Y168" s="45"/>
      <c r="Z168" s="45"/>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row>
    <row r="169" spans="7:205" ht="20.100000000000001" customHeight="1">
      <c r="G169" s="45"/>
      <c r="H169" s="45"/>
      <c r="I169" s="45"/>
      <c r="J169" s="45"/>
      <c r="K169" s="45"/>
      <c r="L169" s="45"/>
      <c r="M169" s="45"/>
      <c r="N169" s="45"/>
      <c r="O169" s="45"/>
      <c r="P169" s="45"/>
      <c r="Q169" s="45"/>
      <c r="R169" s="45"/>
      <c r="S169" s="45"/>
      <c r="T169" s="45"/>
      <c r="U169" s="45"/>
      <c r="V169" s="45"/>
      <c r="W169" s="45"/>
      <c r="X169" s="45"/>
      <c r="Y169" s="45"/>
      <c r="Z169" s="45"/>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row>
    <row r="170" spans="7:205" ht="20.100000000000001" customHeight="1">
      <c r="G170" s="45"/>
      <c r="H170" s="45"/>
      <c r="I170" s="45"/>
      <c r="J170" s="45"/>
      <c r="K170" s="45"/>
      <c r="L170" s="45"/>
      <c r="M170" s="45"/>
      <c r="N170" s="45"/>
      <c r="O170" s="45"/>
      <c r="P170" s="45"/>
      <c r="Q170" s="45"/>
      <c r="R170" s="45"/>
      <c r="S170" s="45"/>
      <c r="T170" s="45"/>
      <c r="U170" s="45"/>
      <c r="V170" s="45"/>
      <c r="W170" s="45"/>
      <c r="X170" s="45"/>
      <c r="Y170" s="45"/>
      <c r="Z170" s="45"/>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row>
    <row r="171" spans="7:205" ht="20.100000000000001" customHeight="1">
      <c r="G171" s="45"/>
      <c r="H171" s="45"/>
      <c r="I171" s="45"/>
      <c r="J171" s="45"/>
      <c r="K171" s="45"/>
      <c r="L171" s="45"/>
      <c r="M171" s="45"/>
      <c r="N171" s="45"/>
      <c r="O171" s="45"/>
      <c r="P171" s="45"/>
      <c r="Q171" s="45"/>
      <c r="R171" s="45"/>
      <c r="S171" s="45"/>
      <c r="T171" s="45"/>
      <c r="U171" s="45"/>
      <c r="V171" s="45"/>
      <c r="W171" s="45"/>
      <c r="X171" s="45"/>
      <c r="Y171" s="45"/>
      <c r="Z171" s="45"/>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row>
    <row r="172" spans="7:205" ht="20.100000000000001" customHeight="1">
      <c r="G172" s="45"/>
      <c r="H172" s="45"/>
      <c r="I172" s="45"/>
      <c r="J172" s="45"/>
      <c r="K172" s="45"/>
      <c r="L172" s="45"/>
      <c r="M172" s="45"/>
      <c r="N172" s="45"/>
      <c r="O172" s="45"/>
      <c r="P172" s="45"/>
      <c r="Q172" s="45"/>
      <c r="R172" s="45"/>
      <c r="S172" s="45"/>
      <c r="T172" s="45"/>
      <c r="U172" s="45"/>
      <c r="V172" s="45"/>
      <c r="W172" s="45"/>
      <c r="X172" s="45"/>
      <c r="Y172" s="45"/>
      <c r="Z172" s="45"/>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row>
    <row r="173" spans="7:205" ht="20.100000000000001" customHeight="1">
      <c r="G173" s="45"/>
      <c r="H173" s="45"/>
      <c r="I173" s="45"/>
      <c r="J173" s="45"/>
      <c r="K173" s="45"/>
      <c r="L173" s="45"/>
      <c r="M173" s="45"/>
      <c r="N173" s="45"/>
      <c r="O173" s="45"/>
      <c r="P173" s="45"/>
      <c r="Q173" s="45"/>
      <c r="R173" s="45"/>
      <c r="S173" s="45"/>
      <c r="T173" s="45"/>
      <c r="U173" s="45"/>
      <c r="V173" s="45"/>
      <c r="W173" s="45"/>
      <c r="X173" s="45"/>
      <c r="Y173" s="45"/>
      <c r="Z173" s="45"/>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row>
    <row r="174" spans="7:205" ht="20.100000000000001" customHeight="1">
      <c r="G174" s="45"/>
      <c r="H174" s="45"/>
      <c r="I174" s="45"/>
      <c r="J174" s="45"/>
      <c r="K174" s="45"/>
      <c r="L174" s="45"/>
      <c r="M174" s="45"/>
      <c r="N174" s="45"/>
      <c r="O174" s="45"/>
      <c r="P174" s="45"/>
      <c r="Q174" s="45"/>
      <c r="R174" s="45"/>
      <c r="S174" s="45"/>
      <c r="T174" s="45"/>
      <c r="U174" s="45"/>
      <c r="V174" s="45"/>
      <c r="W174" s="45"/>
      <c r="X174" s="45"/>
      <c r="Y174" s="45"/>
      <c r="Z174" s="45"/>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c r="FJ174" s="44"/>
      <c r="FK174" s="44"/>
      <c r="FL174" s="44"/>
      <c r="FM174" s="44"/>
      <c r="FN174" s="44"/>
      <c r="FO174" s="44"/>
      <c r="FP174" s="44"/>
      <c r="FQ174" s="44"/>
      <c r="FR174" s="44"/>
      <c r="FS174" s="44"/>
      <c r="FT174" s="44"/>
      <c r="FU174" s="44"/>
      <c r="FV174" s="44"/>
      <c r="FW174" s="44"/>
      <c r="FX174" s="44"/>
      <c r="FY174" s="44"/>
      <c r="FZ174" s="44"/>
      <c r="GA174" s="44"/>
      <c r="GB174" s="44"/>
      <c r="GC174" s="44"/>
      <c r="GD174" s="44"/>
      <c r="GE174" s="44"/>
      <c r="GF174" s="44"/>
      <c r="GG174" s="44"/>
      <c r="GH174" s="44"/>
      <c r="GI174" s="44"/>
      <c r="GJ174" s="44"/>
      <c r="GK174" s="44"/>
      <c r="GL174" s="44"/>
      <c r="GM174" s="44"/>
      <c r="GN174" s="44"/>
      <c r="GO174" s="44"/>
      <c r="GP174" s="44"/>
      <c r="GQ174" s="44"/>
      <c r="GR174" s="44"/>
      <c r="GS174" s="44"/>
      <c r="GT174" s="44"/>
      <c r="GU174" s="44"/>
      <c r="GV174" s="44"/>
      <c r="GW174" s="44"/>
    </row>
    <row r="175" spans="7:205" ht="20.100000000000001" customHeight="1">
      <c r="G175" s="45"/>
      <c r="H175" s="45"/>
      <c r="I175" s="45"/>
      <c r="J175" s="45"/>
      <c r="K175" s="45"/>
      <c r="L175" s="45"/>
      <c r="M175" s="45"/>
      <c r="N175" s="45"/>
      <c r="O175" s="45"/>
      <c r="P175" s="45"/>
      <c r="Q175" s="45"/>
      <c r="R175" s="45"/>
      <c r="S175" s="45"/>
      <c r="T175" s="45"/>
      <c r="U175" s="45"/>
      <c r="V175" s="45"/>
      <c r="W175" s="45"/>
      <c r="X175" s="45"/>
      <c r="Y175" s="45"/>
      <c r="Z175" s="45"/>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c r="FJ175" s="44"/>
      <c r="FK175" s="44"/>
      <c r="FL175" s="44"/>
      <c r="FM175" s="44"/>
      <c r="FN175" s="44"/>
      <c r="FO175" s="44"/>
      <c r="FP175" s="44"/>
      <c r="FQ175" s="44"/>
      <c r="FR175" s="44"/>
      <c r="FS175" s="44"/>
      <c r="FT175" s="44"/>
      <c r="FU175" s="44"/>
      <c r="FV175" s="44"/>
      <c r="FW175" s="44"/>
      <c r="FX175" s="44"/>
      <c r="FY175" s="44"/>
      <c r="FZ175" s="44"/>
      <c r="GA175" s="44"/>
      <c r="GB175" s="44"/>
      <c r="GC175" s="44"/>
      <c r="GD175" s="44"/>
      <c r="GE175" s="44"/>
      <c r="GF175" s="44"/>
      <c r="GG175" s="44"/>
      <c r="GH175" s="44"/>
      <c r="GI175" s="44"/>
      <c r="GJ175" s="44"/>
      <c r="GK175" s="44"/>
      <c r="GL175" s="44"/>
      <c r="GM175" s="44"/>
      <c r="GN175" s="44"/>
      <c r="GO175" s="44"/>
      <c r="GP175" s="44"/>
      <c r="GQ175" s="44"/>
      <c r="GR175" s="44"/>
      <c r="GS175" s="44"/>
      <c r="GT175" s="44"/>
      <c r="GU175" s="44"/>
      <c r="GV175" s="44"/>
      <c r="GW175" s="44"/>
    </row>
    <row r="176" spans="7:205" ht="20.100000000000001" customHeight="1">
      <c r="G176" s="45"/>
      <c r="H176" s="45"/>
      <c r="I176" s="45"/>
      <c r="J176" s="45"/>
      <c r="K176" s="45"/>
      <c r="L176" s="45"/>
      <c r="M176" s="45"/>
      <c r="N176" s="45"/>
      <c r="O176" s="45"/>
      <c r="P176" s="45"/>
      <c r="Q176" s="45"/>
      <c r="R176" s="45"/>
      <c r="S176" s="45"/>
      <c r="T176" s="45"/>
      <c r="U176" s="45"/>
      <c r="V176" s="45"/>
      <c r="W176" s="45"/>
      <c r="X176" s="45"/>
      <c r="Y176" s="45"/>
      <c r="Z176" s="45"/>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c r="FJ176" s="44"/>
      <c r="FK176" s="44"/>
      <c r="FL176" s="44"/>
      <c r="FM176" s="44"/>
      <c r="FN176" s="44"/>
      <c r="FO176" s="44"/>
      <c r="FP176" s="44"/>
      <c r="FQ176" s="44"/>
      <c r="FR176" s="44"/>
      <c r="FS176" s="44"/>
      <c r="FT176" s="44"/>
      <c r="FU176" s="44"/>
      <c r="FV176" s="44"/>
      <c r="FW176" s="44"/>
      <c r="FX176" s="44"/>
      <c r="FY176" s="44"/>
      <c r="FZ176" s="44"/>
      <c r="GA176" s="44"/>
      <c r="GB176" s="44"/>
      <c r="GC176" s="44"/>
      <c r="GD176" s="44"/>
      <c r="GE176" s="44"/>
      <c r="GF176" s="44"/>
      <c r="GG176" s="44"/>
      <c r="GH176" s="44"/>
      <c r="GI176" s="44"/>
      <c r="GJ176" s="44"/>
      <c r="GK176" s="44"/>
      <c r="GL176" s="44"/>
      <c r="GM176" s="44"/>
      <c r="GN176" s="44"/>
      <c r="GO176" s="44"/>
      <c r="GP176" s="44"/>
      <c r="GQ176" s="44"/>
      <c r="GR176" s="44"/>
      <c r="GS176" s="44"/>
      <c r="GT176" s="44"/>
      <c r="GU176" s="44"/>
      <c r="GV176" s="44"/>
      <c r="GW176" s="44"/>
    </row>
    <row r="177" spans="7:205" ht="20.100000000000001" customHeight="1">
      <c r="G177" s="45"/>
      <c r="H177" s="45"/>
      <c r="I177" s="45"/>
      <c r="J177" s="45"/>
      <c r="K177" s="45"/>
      <c r="L177" s="45"/>
      <c r="M177" s="45"/>
      <c r="N177" s="45"/>
      <c r="O177" s="45"/>
      <c r="P177" s="45"/>
      <c r="Q177" s="45"/>
      <c r="R177" s="45"/>
      <c r="S177" s="45"/>
      <c r="T177" s="45"/>
      <c r="U177" s="45"/>
      <c r="V177" s="45"/>
      <c r="W177" s="45"/>
      <c r="X177" s="45"/>
      <c r="Y177" s="45"/>
      <c r="Z177" s="45"/>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c r="FJ177" s="44"/>
      <c r="FK177" s="44"/>
      <c r="FL177" s="44"/>
      <c r="FM177" s="44"/>
      <c r="FN177" s="44"/>
      <c r="FO177" s="44"/>
      <c r="FP177" s="44"/>
      <c r="FQ177" s="44"/>
      <c r="FR177" s="44"/>
      <c r="FS177" s="44"/>
      <c r="FT177" s="44"/>
      <c r="FU177" s="44"/>
      <c r="FV177" s="44"/>
      <c r="FW177" s="44"/>
      <c r="FX177" s="44"/>
      <c r="FY177" s="44"/>
      <c r="FZ177" s="44"/>
      <c r="GA177" s="44"/>
      <c r="GB177" s="44"/>
      <c r="GC177" s="44"/>
      <c r="GD177" s="44"/>
      <c r="GE177" s="44"/>
      <c r="GF177" s="44"/>
      <c r="GG177" s="44"/>
      <c r="GH177" s="44"/>
      <c r="GI177" s="44"/>
      <c r="GJ177" s="44"/>
      <c r="GK177" s="44"/>
      <c r="GL177" s="44"/>
      <c r="GM177" s="44"/>
      <c r="GN177" s="44"/>
      <c r="GO177" s="44"/>
      <c r="GP177" s="44"/>
      <c r="GQ177" s="44"/>
      <c r="GR177" s="44"/>
      <c r="GS177" s="44"/>
      <c r="GT177" s="44"/>
      <c r="GU177" s="44"/>
      <c r="GV177" s="44"/>
      <c r="GW177" s="44"/>
    </row>
    <row r="178" spans="7:205" ht="20.100000000000001" customHeight="1">
      <c r="G178" s="45"/>
      <c r="H178" s="45"/>
      <c r="I178" s="45"/>
      <c r="J178" s="45"/>
      <c r="K178" s="45"/>
      <c r="L178" s="45"/>
      <c r="M178" s="45"/>
      <c r="N178" s="45"/>
      <c r="O178" s="45"/>
      <c r="P178" s="45"/>
      <c r="Q178" s="45"/>
      <c r="R178" s="45"/>
      <c r="S178" s="45"/>
      <c r="T178" s="45"/>
      <c r="U178" s="45"/>
      <c r="V178" s="45"/>
      <c r="W178" s="45"/>
      <c r="X178" s="45"/>
      <c r="Y178" s="45"/>
      <c r="Z178" s="45"/>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c r="FJ178" s="44"/>
      <c r="FK178" s="44"/>
      <c r="FL178" s="44"/>
      <c r="FM178" s="44"/>
      <c r="FN178" s="44"/>
      <c r="FO178" s="44"/>
      <c r="FP178" s="44"/>
      <c r="FQ178" s="44"/>
      <c r="FR178" s="44"/>
      <c r="FS178" s="44"/>
      <c r="FT178" s="44"/>
      <c r="FU178" s="44"/>
      <c r="FV178" s="44"/>
      <c r="FW178" s="44"/>
      <c r="FX178" s="44"/>
      <c r="FY178" s="44"/>
      <c r="FZ178" s="44"/>
      <c r="GA178" s="44"/>
      <c r="GB178" s="44"/>
      <c r="GC178" s="44"/>
      <c r="GD178" s="44"/>
      <c r="GE178" s="44"/>
      <c r="GF178" s="44"/>
      <c r="GG178" s="44"/>
      <c r="GH178" s="44"/>
      <c r="GI178" s="44"/>
      <c r="GJ178" s="44"/>
      <c r="GK178" s="44"/>
      <c r="GL178" s="44"/>
      <c r="GM178" s="44"/>
      <c r="GN178" s="44"/>
      <c r="GO178" s="44"/>
      <c r="GP178" s="44"/>
      <c r="GQ178" s="44"/>
      <c r="GR178" s="44"/>
      <c r="GS178" s="44"/>
      <c r="GT178" s="44"/>
      <c r="GU178" s="44"/>
      <c r="GV178" s="44"/>
      <c r="GW178" s="44"/>
    </row>
    <row r="179" spans="7:205" ht="20.100000000000001" customHeight="1">
      <c r="G179" s="45"/>
      <c r="H179" s="45"/>
      <c r="I179" s="45"/>
      <c r="J179" s="45"/>
      <c r="K179" s="45"/>
      <c r="L179" s="45"/>
      <c r="M179" s="45"/>
      <c r="N179" s="45"/>
      <c r="O179" s="45"/>
      <c r="P179" s="45"/>
      <c r="Q179" s="45"/>
      <c r="R179" s="45"/>
      <c r="S179" s="45"/>
      <c r="T179" s="45"/>
      <c r="U179" s="45"/>
      <c r="V179" s="45"/>
      <c r="W179" s="45"/>
      <c r="X179" s="45"/>
      <c r="Y179" s="45"/>
      <c r="Z179" s="45"/>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c r="FJ179" s="44"/>
      <c r="FK179" s="44"/>
      <c r="FL179" s="44"/>
      <c r="FM179" s="44"/>
      <c r="FN179" s="44"/>
      <c r="FO179" s="44"/>
      <c r="FP179" s="44"/>
      <c r="FQ179" s="44"/>
      <c r="FR179" s="44"/>
      <c r="FS179" s="44"/>
      <c r="FT179" s="44"/>
      <c r="FU179" s="44"/>
      <c r="FV179" s="44"/>
      <c r="FW179" s="44"/>
      <c r="FX179" s="44"/>
      <c r="FY179" s="44"/>
      <c r="FZ179" s="44"/>
      <c r="GA179" s="44"/>
      <c r="GB179" s="44"/>
      <c r="GC179" s="44"/>
      <c r="GD179" s="44"/>
      <c r="GE179" s="44"/>
      <c r="GF179" s="44"/>
      <c r="GG179" s="44"/>
      <c r="GH179" s="44"/>
      <c r="GI179" s="44"/>
      <c r="GJ179" s="44"/>
      <c r="GK179" s="44"/>
      <c r="GL179" s="44"/>
      <c r="GM179" s="44"/>
      <c r="GN179" s="44"/>
      <c r="GO179" s="44"/>
      <c r="GP179" s="44"/>
      <c r="GQ179" s="44"/>
      <c r="GR179" s="44"/>
      <c r="GS179" s="44"/>
      <c r="GT179" s="44"/>
      <c r="GU179" s="44"/>
      <c r="GV179" s="44"/>
      <c r="GW179" s="44"/>
    </row>
    <row r="180" spans="7:205" ht="20.100000000000001" customHeight="1">
      <c r="G180" s="45"/>
      <c r="H180" s="45"/>
      <c r="I180" s="45"/>
      <c r="J180" s="45"/>
      <c r="K180" s="45"/>
      <c r="L180" s="45"/>
      <c r="M180" s="45"/>
      <c r="N180" s="45"/>
      <c r="O180" s="45"/>
      <c r="P180" s="45"/>
      <c r="Q180" s="45"/>
      <c r="R180" s="45"/>
      <c r="S180" s="45"/>
      <c r="T180" s="45"/>
      <c r="U180" s="45"/>
      <c r="V180" s="45"/>
      <c r="W180" s="45"/>
      <c r="X180" s="45"/>
      <c r="Y180" s="45"/>
      <c r="Z180" s="45"/>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c r="FJ180" s="44"/>
      <c r="FK180" s="44"/>
      <c r="FL180" s="44"/>
      <c r="FM180" s="44"/>
      <c r="FN180" s="44"/>
      <c r="FO180" s="44"/>
      <c r="FP180" s="44"/>
      <c r="FQ180" s="44"/>
      <c r="FR180" s="44"/>
      <c r="FS180" s="44"/>
      <c r="FT180" s="44"/>
      <c r="FU180" s="44"/>
      <c r="FV180" s="44"/>
      <c r="FW180" s="44"/>
      <c r="FX180" s="44"/>
      <c r="FY180" s="44"/>
      <c r="FZ180" s="44"/>
      <c r="GA180" s="44"/>
      <c r="GB180" s="44"/>
      <c r="GC180" s="44"/>
      <c r="GD180" s="44"/>
      <c r="GE180" s="44"/>
      <c r="GF180" s="44"/>
      <c r="GG180" s="44"/>
      <c r="GH180" s="44"/>
      <c r="GI180" s="44"/>
      <c r="GJ180" s="44"/>
      <c r="GK180" s="44"/>
      <c r="GL180" s="44"/>
      <c r="GM180" s="44"/>
      <c r="GN180" s="44"/>
      <c r="GO180" s="44"/>
      <c r="GP180" s="44"/>
      <c r="GQ180" s="44"/>
      <c r="GR180" s="44"/>
      <c r="GS180" s="44"/>
      <c r="GT180" s="44"/>
      <c r="GU180" s="44"/>
      <c r="GV180" s="44"/>
      <c r="GW180" s="44"/>
    </row>
    <row r="181" spans="7:205" ht="20.100000000000001" customHeight="1">
      <c r="G181" s="45"/>
      <c r="H181" s="45"/>
      <c r="I181" s="45"/>
      <c r="J181" s="45"/>
      <c r="K181" s="45"/>
      <c r="L181" s="45"/>
      <c r="M181" s="45"/>
      <c r="N181" s="45"/>
      <c r="O181" s="45"/>
      <c r="P181" s="45"/>
      <c r="Q181" s="45"/>
      <c r="R181" s="45"/>
      <c r="S181" s="45"/>
      <c r="T181" s="45"/>
      <c r="U181" s="45"/>
      <c r="V181" s="45"/>
      <c r="W181" s="45"/>
      <c r="X181" s="45"/>
      <c r="Y181" s="45"/>
      <c r="Z181" s="45"/>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c r="FJ181" s="44"/>
      <c r="FK181" s="44"/>
      <c r="FL181" s="44"/>
      <c r="FM181" s="44"/>
      <c r="FN181" s="44"/>
      <c r="FO181" s="44"/>
      <c r="FP181" s="44"/>
      <c r="FQ181" s="44"/>
      <c r="FR181" s="44"/>
      <c r="FS181" s="44"/>
      <c r="FT181" s="44"/>
      <c r="FU181" s="44"/>
      <c r="FV181" s="44"/>
      <c r="FW181" s="44"/>
      <c r="FX181" s="44"/>
      <c r="FY181" s="44"/>
      <c r="FZ181" s="44"/>
      <c r="GA181" s="44"/>
      <c r="GB181" s="44"/>
      <c r="GC181" s="44"/>
      <c r="GD181" s="44"/>
      <c r="GE181" s="44"/>
      <c r="GF181" s="44"/>
      <c r="GG181" s="44"/>
      <c r="GH181" s="44"/>
      <c r="GI181" s="44"/>
      <c r="GJ181" s="44"/>
      <c r="GK181" s="44"/>
      <c r="GL181" s="44"/>
      <c r="GM181" s="44"/>
      <c r="GN181" s="44"/>
      <c r="GO181" s="44"/>
      <c r="GP181" s="44"/>
      <c r="GQ181" s="44"/>
      <c r="GR181" s="44"/>
      <c r="GS181" s="44"/>
      <c r="GT181" s="44"/>
      <c r="GU181" s="44"/>
      <c r="GV181" s="44"/>
      <c r="GW181" s="44"/>
    </row>
    <row r="182" spans="7:205" ht="20.100000000000001" customHeight="1">
      <c r="G182" s="45"/>
      <c r="H182" s="45"/>
      <c r="I182" s="45"/>
      <c r="J182" s="45"/>
      <c r="K182" s="45"/>
      <c r="L182" s="45"/>
      <c r="M182" s="45"/>
      <c r="N182" s="45"/>
      <c r="O182" s="45"/>
      <c r="P182" s="45"/>
      <c r="Q182" s="45"/>
      <c r="R182" s="45"/>
      <c r="S182" s="45"/>
      <c r="T182" s="45"/>
      <c r="U182" s="45"/>
      <c r="V182" s="45"/>
      <c r="W182" s="45"/>
      <c r="X182" s="45"/>
      <c r="Y182" s="45"/>
      <c r="Z182" s="45"/>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c r="FJ182" s="44"/>
      <c r="FK182" s="44"/>
      <c r="FL182" s="44"/>
      <c r="FM182" s="44"/>
      <c r="FN182" s="44"/>
      <c r="FO182" s="44"/>
      <c r="FP182" s="44"/>
      <c r="FQ182" s="44"/>
      <c r="FR182" s="44"/>
      <c r="FS182" s="44"/>
      <c r="FT182" s="44"/>
      <c r="FU182" s="44"/>
      <c r="FV182" s="44"/>
      <c r="FW182" s="44"/>
      <c r="FX182" s="44"/>
      <c r="FY182" s="44"/>
      <c r="FZ182" s="44"/>
      <c r="GA182" s="44"/>
      <c r="GB182" s="44"/>
      <c r="GC182" s="44"/>
      <c r="GD182" s="44"/>
      <c r="GE182" s="44"/>
      <c r="GF182" s="44"/>
      <c r="GG182" s="44"/>
      <c r="GH182" s="44"/>
      <c r="GI182" s="44"/>
      <c r="GJ182" s="44"/>
      <c r="GK182" s="44"/>
      <c r="GL182" s="44"/>
      <c r="GM182" s="44"/>
      <c r="GN182" s="44"/>
      <c r="GO182" s="44"/>
      <c r="GP182" s="44"/>
      <c r="GQ182" s="44"/>
      <c r="GR182" s="44"/>
      <c r="GS182" s="44"/>
      <c r="GT182" s="44"/>
      <c r="GU182" s="44"/>
      <c r="GV182" s="44"/>
      <c r="GW182" s="44"/>
    </row>
    <row r="183" spans="7:205" ht="20.100000000000001" customHeight="1">
      <c r="G183" s="45"/>
      <c r="H183" s="45"/>
      <c r="I183" s="45"/>
      <c r="J183" s="45"/>
      <c r="K183" s="45"/>
      <c r="L183" s="45"/>
      <c r="M183" s="45"/>
      <c r="N183" s="45"/>
      <c r="O183" s="45"/>
      <c r="P183" s="45"/>
      <c r="Q183" s="45"/>
      <c r="R183" s="45"/>
      <c r="S183" s="45"/>
      <c r="T183" s="45"/>
      <c r="U183" s="45"/>
      <c r="V183" s="45"/>
      <c r="W183" s="45"/>
      <c r="X183" s="45"/>
      <c r="Y183" s="45"/>
      <c r="Z183" s="45"/>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c r="FJ183" s="44"/>
      <c r="FK183" s="44"/>
      <c r="FL183" s="44"/>
      <c r="FM183" s="44"/>
      <c r="FN183" s="44"/>
      <c r="FO183" s="44"/>
      <c r="FP183" s="44"/>
      <c r="FQ183" s="44"/>
      <c r="FR183" s="44"/>
      <c r="FS183" s="44"/>
      <c r="FT183" s="44"/>
      <c r="FU183" s="44"/>
      <c r="FV183" s="44"/>
      <c r="FW183" s="44"/>
      <c r="FX183" s="44"/>
      <c r="FY183" s="44"/>
      <c r="FZ183" s="44"/>
      <c r="GA183" s="44"/>
      <c r="GB183" s="44"/>
      <c r="GC183" s="44"/>
      <c r="GD183" s="44"/>
      <c r="GE183" s="44"/>
      <c r="GF183" s="44"/>
      <c r="GG183" s="44"/>
      <c r="GH183" s="44"/>
      <c r="GI183" s="44"/>
      <c r="GJ183" s="44"/>
      <c r="GK183" s="44"/>
      <c r="GL183" s="44"/>
      <c r="GM183" s="44"/>
      <c r="GN183" s="44"/>
      <c r="GO183" s="44"/>
      <c r="GP183" s="44"/>
      <c r="GQ183" s="44"/>
      <c r="GR183" s="44"/>
      <c r="GS183" s="44"/>
      <c r="GT183" s="44"/>
      <c r="GU183" s="44"/>
      <c r="GV183" s="44"/>
      <c r="GW183" s="44"/>
    </row>
    <row r="184" spans="7:205" ht="20.100000000000001" customHeight="1">
      <c r="G184" s="45"/>
      <c r="H184" s="45"/>
      <c r="I184" s="45"/>
      <c r="J184" s="45"/>
      <c r="K184" s="45"/>
      <c r="L184" s="45"/>
      <c r="M184" s="45"/>
      <c r="N184" s="45"/>
      <c r="O184" s="45"/>
      <c r="P184" s="45"/>
      <c r="Q184" s="45"/>
      <c r="R184" s="45"/>
      <c r="S184" s="45"/>
      <c r="T184" s="45"/>
      <c r="U184" s="45"/>
      <c r="V184" s="45"/>
      <c r="W184" s="45"/>
      <c r="X184" s="45"/>
      <c r="Y184" s="45"/>
      <c r="Z184" s="45"/>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c r="FJ184" s="44"/>
      <c r="FK184" s="44"/>
      <c r="FL184" s="44"/>
      <c r="FM184" s="44"/>
      <c r="FN184" s="44"/>
      <c r="FO184" s="44"/>
      <c r="FP184" s="44"/>
      <c r="FQ184" s="44"/>
      <c r="FR184" s="44"/>
      <c r="FS184" s="44"/>
      <c r="FT184" s="44"/>
      <c r="FU184" s="44"/>
      <c r="FV184" s="44"/>
      <c r="FW184" s="44"/>
      <c r="FX184" s="44"/>
      <c r="FY184" s="44"/>
      <c r="FZ184" s="44"/>
      <c r="GA184" s="44"/>
      <c r="GB184" s="44"/>
      <c r="GC184" s="44"/>
      <c r="GD184" s="44"/>
      <c r="GE184" s="44"/>
      <c r="GF184" s="44"/>
      <c r="GG184" s="44"/>
      <c r="GH184" s="44"/>
      <c r="GI184" s="44"/>
      <c r="GJ184" s="44"/>
      <c r="GK184" s="44"/>
      <c r="GL184" s="44"/>
      <c r="GM184" s="44"/>
      <c r="GN184" s="44"/>
      <c r="GO184" s="44"/>
      <c r="GP184" s="44"/>
      <c r="GQ184" s="44"/>
      <c r="GR184" s="44"/>
      <c r="GS184" s="44"/>
      <c r="GT184" s="44"/>
      <c r="GU184" s="44"/>
      <c r="GV184" s="44"/>
      <c r="GW184" s="44"/>
    </row>
    <row r="185" spans="7:205" ht="20.100000000000001" customHeight="1">
      <c r="G185" s="45"/>
      <c r="H185" s="45"/>
      <c r="I185" s="45"/>
      <c r="J185" s="45"/>
      <c r="K185" s="45"/>
      <c r="L185" s="45"/>
      <c r="M185" s="45"/>
      <c r="N185" s="45"/>
      <c r="O185" s="45"/>
      <c r="P185" s="45"/>
      <c r="Q185" s="45"/>
      <c r="R185" s="45"/>
      <c r="S185" s="45"/>
      <c r="T185" s="45"/>
      <c r="U185" s="45"/>
      <c r="V185" s="45"/>
      <c r="W185" s="45"/>
      <c r="X185" s="45"/>
      <c r="Y185" s="45"/>
      <c r="Z185" s="45"/>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c r="FJ185" s="44"/>
      <c r="FK185" s="44"/>
      <c r="FL185" s="44"/>
      <c r="FM185" s="44"/>
      <c r="FN185" s="44"/>
      <c r="FO185" s="44"/>
      <c r="FP185" s="44"/>
      <c r="FQ185" s="44"/>
      <c r="FR185" s="44"/>
      <c r="FS185" s="44"/>
      <c r="FT185" s="44"/>
      <c r="FU185" s="44"/>
      <c r="FV185" s="44"/>
      <c r="FW185" s="44"/>
      <c r="FX185" s="44"/>
      <c r="FY185" s="44"/>
      <c r="FZ185" s="44"/>
      <c r="GA185" s="44"/>
      <c r="GB185" s="44"/>
      <c r="GC185" s="44"/>
      <c r="GD185" s="44"/>
      <c r="GE185" s="44"/>
      <c r="GF185" s="44"/>
      <c r="GG185" s="44"/>
      <c r="GH185" s="44"/>
      <c r="GI185" s="44"/>
      <c r="GJ185" s="44"/>
      <c r="GK185" s="44"/>
      <c r="GL185" s="44"/>
      <c r="GM185" s="44"/>
      <c r="GN185" s="44"/>
      <c r="GO185" s="44"/>
      <c r="GP185" s="44"/>
      <c r="GQ185" s="44"/>
      <c r="GR185" s="44"/>
      <c r="GS185" s="44"/>
      <c r="GT185" s="44"/>
      <c r="GU185" s="44"/>
      <c r="GV185" s="44"/>
      <c r="GW185" s="44"/>
    </row>
    <row r="186" spans="7:205" ht="20.100000000000001" customHeight="1">
      <c r="G186" s="45"/>
      <c r="H186" s="45"/>
      <c r="I186" s="45"/>
      <c r="J186" s="45"/>
      <c r="K186" s="45"/>
      <c r="L186" s="45"/>
      <c r="M186" s="45"/>
      <c r="N186" s="45"/>
      <c r="O186" s="45"/>
      <c r="P186" s="45"/>
      <c r="Q186" s="45"/>
      <c r="R186" s="45"/>
      <c r="S186" s="45"/>
      <c r="T186" s="45"/>
      <c r="U186" s="45"/>
      <c r="V186" s="45"/>
      <c r="W186" s="45"/>
      <c r="X186" s="45"/>
      <c r="Y186" s="45"/>
      <c r="Z186" s="45"/>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c r="FJ186" s="44"/>
      <c r="FK186" s="44"/>
      <c r="FL186" s="44"/>
      <c r="FM186" s="44"/>
      <c r="FN186" s="44"/>
      <c r="FO186" s="44"/>
      <c r="FP186" s="44"/>
      <c r="FQ186" s="44"/>
      <c r="FR186" s="44"/>
      <c r="FS186" s="44"/>
      <c r="FT186" s="44"/>
      <c r="FU186" s="44"/>
      <c r="FV186" s="44"/>
      <c r="FW186" s="44"/>
      <c r="FX186" s="44"/>
      <c r="FY186" s="44"/>
      <c r="FZ186" s="44"/>
      <c r="GA186" s="44"/>
      <c r="GB186" s="44"/>
      <c r="GC186" s="44"/>
      <c r="GD186" s="44"/>
      <c r="GE186" s="44"/>
      <c r="GF186" s="44"/>
      <c r="GG186" s="44"/>
      <c r="GH186" s="44"/>
      <c r="GI186" s="44"/>
      <c r="GJ186" s="44"/>
      <c r="GK186" s="44"/>
      <c r="GL186" s="44"/>
      <c r="GM186" s="44"/>
      <c r="GN186" s="44"/>
      <c r="GO186" s="44"/>
      <c r="GP186" s="44"/>
      <c r="GQ186" s="44"/>
      <c r="GR186" s="44"/>
      <c r="GS186" s="44"/>
      <c r="GT186" s="44"/>
      <c r="GU186" s="44"/>
      <c r="GV186" s="44"/>
      <c r="GW186" s="44"/>
    </row>
    <row r="187" spans="7:205" ht="20.100000000000001" customHeight="1">
      <c r="G187" s="45"/>
      <c r="H187" s="45"/>
      <c r="I187" s="45"/>
      <c r="J187" s="45"/>
      <c r="K187" s="45"/>
      <c r="L187" s="45"/>
      <c r="M187" s="45"/>
      <c r="N187" s="45"/>
      <c r="O187" s="45"/>
      <c r="P187" s="45"/>
      <c r="Q187" s="45"/>
      <c r="R187" s="45"/>
      <c r="S187" s="45"/>
      <c r="T187" s="45"/>
      <c r="U187" s="45"/>
      <c r="V187" s="45"/>
      <c r="W187" s="45"/>
      <c r="X187" s="45"/>
      <c r="Y187" s="45"/>
      <c r="Z187" s="45"/>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c r="FJ187" s="44"/>
      <c r="FK187" s="44"/>
      <c r="FL187" s="44"/>
      <c r="FM187" s="44"/>
      <c r="FN187" s="44"/>
      <c r="FO187" s="44"/>
      <c r="FP187" s="44"/>
      <c r="FQ187" s="44"/>
      <c r="FR187" s="44"/>
      <c r="FS187" s="44"/>
      <c r="FT187" s="44"/>
      <c r="FU187" s="44"/>
      <c r="FV187" s="44"/>
      <c r="FW187" s="44"/>
      <c r="FX187" s="44"/>
      <c r="FY187" s="44"/>
      <c r="FZ187" s="44"/>
      <c r="GA187" s="44"/>
      <c r="GB187" s="44"/>
      <c r="GC187" s="44"/>
      <c r="GD187" s="44"/>
      <c r="GE187" s="44"/>
      <c r="GF187" s="44"/>
      <c r="GG187" s="44"/>
      <c r="GH187" s="44"/>
      <c r="GI187" s="44"/>
      <c r="GJ187" s="44"/>
      <c r="GK187" s="44"/>
      <c r="GL187" s="44"/>
      <c r="GM187" s="44"/>
      <c r="GN187" s="44"/>
      <c r="GO187" s="44"/>
      <c r="GP187" s="44"/>
      <c r="GQ187" s="44"/>
      <c r="GR187" s="44"/>
      <c r="GS187" s="44"/>
      <c r="GT187" s="44"/>
      <c r="GU187" s="44"/>
      <c r="GV187" s="44"/>
      <c r="GW187" s="44"/>
    </row>
    <row r="188" spans="7:205" ht="20.100000000000001" customHeight="1">
      <c r="G188" s="45"/>
      <c r="H188" s="45"/>
      <c r="I188" s="45"/>
      <c r="J188" s="45"/>
      <c r="K188" s="45"/>
      <c r="L188" s="45"/>
      <c r="M188" s="45"/>
      <c r="N188" s="45"/>
      <c r="O188" s="45"/>
      <c r="P188" s="45"/>
      <c r="Q188" s="45"/>
      <c r="R188" s="45"/>
      <c r="S188" s="45"/>
      <c r="T188" s="45"/>
      <c r="U188" s="45"/>
      <c r="V188" s="45"/>
      <c r="W188" s="45"/>
      <c r="X188" s="45"/>
      <c r="Y188" s="45"/>
      <c r="Z188" s="45"/>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c r="FJ188" s="44"/>
      <c r="FK188" s="44"/>
      <c r="FL188" s="44"/>
      <c r="FM188" s="44"/>
      <c r="FN188" s="44"/>
      <c r="FO188" s="44"/>
      <c r="FP188" s="44"/>
      <c r="FQ188" s="44"/>
      <c r="FR188" s="44"/>
      <c r="FS188" s="44"/>
      <c r="FT188" s="44"/>
      <c r="FU188" s="44"/>
      <c r="FV188" s="44"/>
      <c r="FW188" s="44"/>
      <c r="FX188" s="44"/>
      <c r="FY188" s="44"/>
      <c r="FZ188" s="44"/>
      <c r="GA188" s="44"/>
      <c r="GB188" s="44"/>
      <c r="GC188" s="44"/>
      <c r="GD188" s="44"/>
      <c r="GE188" s="44"/>
      <c r="GF188" s="44"/>
      <c r="GG188" s="44"/>
      <c r="GH188" s="44"/>
      <c r="GI188" s="44"/>
      <c r="GJ188" s="44"/>
      <c r="GK188" s="44"/>
      <c r="GL188" s="44"/>
      <c r="GM188" s="44"/>
      <c r="GN188" s="44"/>
      <c r="GO188" s="44"/>
      <c r="GP188" s="44"/>
      <c r="GQ188" s="44"/>
      <c r="GR188" s="44"/>
      <c r="GS188" s="44"/>
      <c r="GT188" s="44"/>
      <c r="GU188" s="44"/>
      <c r="GV188" s="44"/>
      <c r="GW188" s="44"/>
    </row>
    <row r="189" spans="7:205" ht="20.100000000000001" customHeight="1">
      <c r="G189" s="45"/>
      <c r="H189" s="45"/>
      <c r="I189" s="45"/>
      <c r="J189" s="45"/>
      <c r="K189" s="45"/>
      <c r="L189" s="45"/>
      <c r="M189" s="45"/>
      <c r="N189" s="45"/>
      <c r="O189" s="45"/>
      <c r="P189" s="45"/>
      <c r="Q189" s="45"/>
      <c r="R189" s="45"/>
      <c r="S189" s="45"/>
      <c r="T189" s="45"/>
      <c r="U189" s="45"/>
      <c r="V189" s="45"/>
      <c r="W189" s="45"/>
      <c r="X189" s="45"/>
      <c r="Y189" s="45"/>
      <c r="Z189" s="45"/>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c r="BL189" s="44"/>
      <c r="BM189" s="44"/>
      <c r="BN189" s="44"/>
      <c r="BO189" s="44"/>
      <c r="BP189" s="44"/>
      <c r="BQ189" s="44"/>
      <c r="BR189" s="44"/>
      <c r="BS189" s="44"/>
      <c r="BT189" s="44"/>
      <c r="BU189" s="44"/>
      <c r="BV189" s="44"/>
      <c r="BW189" s="44"/>
      <c r="BX189" s="44"/>
      <c r="BY189" s="44"/>
      <c r="BZ189" s="44"/>
      <c r="CA189" s="44"/>
      <c r="CB189" s="44"/>
      <c r="CC189" s="44"/>
      <c r="CD189" s="44"/>
      <c r="CE189" s="44"/>
      <c r="CF189" s="44"/>
      <c r="CG189" s="44"/>
      <c r="CH189" s="44"/>
      <c r="CI189" s="44"/>
      <c r="CJ189" s="44"/>
      <c r="CK189" s="44"/>
      <c r="CL189" s="44"/>
      <c r="CM189" s="44"/>
      <c r="CN189" s="44"/>
      <c r="CO189" s="44"/>
      <c r="CP189" s="44"/>
      <c r="CQ189" s="44"/>
      <c r="CR189" s="44"/>
      <c r="CS189" s="44"/>
      <c r="CT189" s="44"/>
      <c r="CU189" s="44"/>
      <c r="CV189" s="44"/>
      <c r="CW189" s="44"/>
      <c r="CX189" s="44"/>
      <c r="CY189" s="44"/>
      <c r="CZ189" s="44"/>
      <c r="DA189" s="44"/>
      <c r="DB189" s="44"/>
      <c r="DC189" s="44"/>
      <c r="DD189" s="44"/>
      <c r="DE189" s="44"/>
      <c r="DF189" s="44"/>
      <c r="DG189" s="44"/>
      <c r="DH189" s="44"/>
      <c r="DI189" s="44"/>
      <c r="DJ189" s="44"/>
      <c r="DK189" s="44"/>
      <c r="DL189" s="44"/>
      <c r="DM189" s="44"/>
      <c r="DN189" s="44"/>
      <c r="DO189" s="44"/>
      <c r="DP189" s="44"/>
      <c r="DQ189" s="44"/>
      <c r="DR189" s="44"/>
      <c r="DS189" s="44"/>
      <c r="DT189" s="44"/>
      <c r="DU189" s="44"/>
      <c r="DV189" s="44"/>
      <c r="DW189" s="44"/>
      <c r="DX189" s="44"/>
      <c r="DY189" s="44"/>
      <c r="DZ189" s="44"/>
      <c r="EA189" s="44"/>
      <c r="EB189" s="44"/>
      <c r="EC189" s="44"/>
      <c r="ED189" s="44"/>
      <c r="EE189" s="44"/>
      <c r="EF189" s="44"/>
      <c r="EG189" s="44"/>
      <c r="EH189" s="44"/>
      <c r="EI189" s="44"/>
      <c r="EJ189" s="44"/>
      <c r="EK189" s="44"/>
      <c r="EL189" s="44"/>
      <c r="EM189" s="44"/>
      <c r="EN189" s="44"/>
      <c r="EO189" s="44"/>
      <c r="EP189" s="44"/>
      <c r="EQ189" s="44"/>
      <c r="ER189" s="44"/>
      <c r="ES189" s="44"/>
      <c r="ET189" s="44"/>
      <c r="EU189" s="44"/>
      <c r="EV189" s="44"/>
      <c r="EW189" s="44"/>
      <c r="EX189" s="44"/>
      <c r="EY189" s="44"/>
      <c r="EZ189" s="44"/>
      <c r="FA189" s="44"/>
      <c r="FB189" s="44"/>
      <c r="FC189" s="44"/>
      <c r="FD189" s="44"/>
      <c r="FE189" s="44"/>
      <c r="FF189" s="44"/>
      <c r="FG189" s="44"/>
      <c r="FH189" s="44"/>
      <c r="FI189" s="44"/>
      <c r="FJ189" s="44"/>
      <c r="FK189" s="44"/>
      <c r="FL189" s="44"/>
      <c r="FM189" s="44"/>
      <c r="FN189" s="44"/>
      <c r="FO189" s="44"/>
      <c r="FP189" s="44"/>
      <c r="FQ189" s="44"/>
      <c r="FR189" s="44"/>
      <c r="FS189" s="44"/>
      <c r="FT189" s="44"/>
      <c r="FU189" s="44"/>
      <c r="FV189" s="44"/>
      <c r="FW189" s="44"/>
      <c r="FX189" s="44"/>
      <c r="FY189" s="44"/>
      <c r="FZ189" s="44"/>
      <c r="GA189" s="44"/>
      <c r="GB189" s="44"/>
      <c r="GC189" s="44"/>
      <c r="GD189" s="44"/>
      <c r="GE189" s="44"/>
      <c r="GF189" s="44"/>
      <c r="GG189" s="44"/>
      <c r="GH189" s="44"/>
      <c r="GI189" s="44"/>
      <c r="GJ189" s="44"/>
      <c r="GK189" s="44"/>
      <c r="GL189" s="44"/>
      <c r="GM189" s="44"/>
      <c r="GN189" s="44"/>
      <c r="GO189" s="44"/>
      <c r="GP189" s="44"/>
      <c r="GQ189" s="44"/>
      <c r="GR189" s="44"/>
      <c r="GS189" s="44"/>
      <c r="GT189" s="44"/>
      <c r="GU189" s="44"/>
      <c r="GV189" s="44"/>
      <c r="GW189" s="44"/>
    </row>
    <row r="190" spans="7:205" ht="20.100000000000001" customHeight="1">
      <c r="G190" s="45"/>
      <c r="H190" s="45"/>
      <c r="I190" s="45"/>
      <c r="J190" s="45"/>
      <c r="K190" s="45"/>
      <c r="L190" s="45"/>
      <c r="M190" s="45"/>
      <c r="N190" s="45"/>
      <c r="O190" s="45"/>
      <c r="P190" s="45"/>
      <c r="Q190" s="45"/>
      <c r="R190" s="45"/>
      <c r="S190" s="45"/>
      <c r="T190" s="45"/>
      <c r="U190" s="45"/>
      <c r="V190" s="45"/>
      <c r="W190" s="45"/>
      <c r="X190" s="45"/>
      <c r="Y190" s="45"/>
      <c r="Z190" s="45"/>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44"/>
      <c r="BQ190" s="44"/>
      <c r="BR190" s="44"/>
      <c r="BS190" s="44"/>
      <c r="BT190" s="44"/>
      <c r="BU190" s="44"/>
      <c r="BV190" s="44"/>
      <c r="BW190" s="44"/>
      <c r="BX190" s="44"/>
      <c r="BY190" s="44"/>
      <c r="BZ190" s="44"/>
      <c r="CA190" s="44"/>
      <c r="CB190" s="44"/>
      <c r="CC190" s="44"/>
      <c r="CD190" s="44"/>
      <c r="CE190" s="44"/>
      <c r="CF190" s="44"/>
      <c r="CG190" s="44"/>
      <c r="CH190" s="44"/>
      <c r="CI190" s="44"/>
      <c r="CJ190" s="44"/>
      <c r="CK190" s="44"/>
      <c r="CL190" s="44"/>
      <c r="CM190" s="44"/>
      <c r="CN190" s="44"/>
      <c r="CO190" s="44"/>
      <c r="CP190" s="44"/>
      <c r="CQ190" s="44"/>
      <c r="CR190" s="44"/>
      <c r="CS190" s="44"/>
      <c r="CT190" s="44"/>
      <c r="CU190" s="44"/>
      <c r="CV190" s="44"/>
      <c r="CW190" s="44"/>
      <c r="CX190" s="44"/>
      <c r="CY190" s="44"/>
      <c r="CZ190" s="44"/>
      <c r="DA190" s="44"/>
      <c r="DB190" s="44"/>
      <c r="DC190" s="44"/>
      <c r="DD190" s="44"/>
      <c r="DE190" s="44"/>
      <c r="DF190" s="44"/>
      <c r="DG190" s="44"/>
      <c r="DH190" s="44"/>
      <c r="DI190" s="44"/>
      <c r="DJ190" s="44"/>
      <c r="DK190" s="44"/>
      <c r="DL190" s="44"/>
      <c r="DM190" s="44"/>
      <c r="DN190" s="44"/>
      <c r="DO190" s="44"/>
      <c r="DP190" s="44"/>
      <c r="DQ190" s="44"/>
      <c r="DR190" s="44"/>
      <c r="DS190" s="44"/>
      <c r="DT190" s="44"/>
      <c r="DU190" s="44"/>
      <c r="DV190" s="44"/>
      <c r="DW190" s="44"/>
      <c r="DX190" s="44"/>
      <c r="DY190" s="44"/>
      <c r="DZ190" s="44"/>
      <c r="EA190" s="44"/>
      <c r="EB190" s="44"/>
      <c r="EC190" s="44"/>
      <c r="ED190" s="44"/>
      <c r="EE190" s="44"/>
      <c r="EF190" s="44"/>
      <c r="EG190" s="44"/>
      <c r="EH190" s="44"/>
      <c r="EI190" s="44"/>
      <c r="EJ190" s="44"/>
      <c r="EK190" s="44"/>
      <c r="EL190" s="44"/>
      <c r="EM190" s="44"/>
      <c r="EN190" s="44"/>
      <c r="EO190" s="44"/>
      <c r="EP190" s="44"/>
      <c r="EQ190" s="44"/>
      <c r="ER190" s="44"/>
      <c r="ES190" s="44"/>
      <c r="ET190" s="44"/>
      <c r="EU190" s="44"/>
      <c r="EV190" s="44"/>
      <c r="EW190" s="44"/>
      <c r="EX190" s="44"/>
      <c r="EY190" s="44"/>
      <c r="EZ190" s="44"/>
      <c r="FA190" s="44"/>
      <c r="FB190" s="44"/>
      <c r="FC190" s="44"/>
      <c r="FD190" s="44"/>
      <c r="FE190" s="44"/>
      <c r="FF190" s="44"/>
      <c r="FG190" s="44"/>
      <c r="FH190" s="44"/>
      <c r="FI190" s="44"/>
      <c r="FJ190" s="44"/>
      <c r="FK190" s="44"/>
      <c r="FL190" s="44"/>
      <c r="FM190" s="44"/>
      <c r="FN190" s="44"/>
      <c r="FO190" s="44"/>
      <c r="FP190" s="44"/>
      <c r="FQ190" s="44"/>
      <c r="FR190" s="44"/>
      <c r="FS190" s="44"/>
      <c r="FT190" s="44"/>
      <c r="FU190" s="44"/>
      <c r="FV190" s="44"/>
      <c r="FW190" s="44"/>
      <c r="FX190" s="44"/>
      <c r="FY190" s="44"/>
      <c r="FZ190" s="44"/>
      <c r="GA190" s="44"/>
      <c r="GB190" s="44"/>
      <c r="GC190" s="44"/>
      <c r="GD190" s="44"/>
      <c r="GE190" s="44"/>
      <c r="GF190" s="44"/>
      <c r="GG190" s="44"/>
      <c r="GH190" s="44"/>
      <c r="GI190" s="44"/>
      <c r="GJ190" s="44"/>
      <c r="GK190" s="44"/>
      <c r="GL190" s="44"/>
      <c r="GM190" s="44"/>
      <c r="GN190" s="44"/>
      <c r="GO190" s="44"/>
      <c r="GP190" s="44"/>
      <c r="GQ190" s="44"/>
      <c r="GR190" s="44"/>
      <c r="GS190" s="44"/>
      <c r="GT190" s="44"/>
      <c r="GU190" s="44"/>
      <c r="GV190" s="44"/>
      <c r="GW190" s="44"/>
    </row>
    <row r="191" spans="7:205" ht="20.100000000000001" customHeight="1">
      <c r="G191" s="45"/>
      <c r="H191" s="45"/>
      <c r="I191" s="45"/>
      <c r="J191" s="45"/>
      <c r="K191" s="45"/>
      <c r="L191" s="45"/>
      <c r="M191" s="45"/>
      <c r="N191" s="45"/>
      <c r="O191" s="45"/>
      <c r="P191" s="45"/>
      <c r="Q191" s="45"/>
      <c r="R191" s="45"/>
      <c r="S191" s="45"/>
      <c r="T191" s="45"/>
      <c r="U191" s="45"/>
      <c r="V191" s="45"/>
      <c r="W191" s="45"/>
      <c r="X191" s="45"/>
      <c r="Y191" s="45"/>
      <c r="Z191" s="45"/>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c r="BL191" s="44"/>
      <c r="BM191" s="44"/>
      <c r="BN191" s="44"/>
      <c r="BO191" s="44"/>
      <c r="BP191" s="44"/>
      <c r="BQ191" s="44"/>
      <c r="BR191" s="44"/>
      <c r="BS191" s="44"/>
      <c r="BT191" s="44"/>
      <c r="BU191" s="44"/>
      <c r="BV191" s="44"/>
      <c r="BW191" s="44"/>
      <c r="BX191" s="44"/>
      <c r="BY191" s="44"/>
      <c r="BZ191" s="44"/>
      <c r="CA191" s="44"/>
      <c r="CB191" s="44"/>
      <c r="CC191" s="44"/>
      <c r="CD191" s="44"/>
      <c r="CE191" s="44"/>
      <c r="CF191" s="44"/>
      <c r="CG191" s="44"/>
      <c r="CH191" s="44"/>
      <c r="CI191" s="44"/>
      <c r="CJ191" s="44"/>
      <c r="CK191" s="44"/>
      <c r="CL191" s="44"/>
      <c r="CM191" s="44"/>
      <c r="CN191" s="44"/>
      <c r="CO191" s="44"/>
      <c r="CP191" s="44"/>
      <c r="CQ191" s="44"/>
      <c r="CR191" s="44"/>
      <c r="CS191" s="44"/>
      <c r="CT191" s="44"/>
      <c r="CU191" s="44"/>
      <c r="CV191" s="44"/>
      <c r="CW191" s="44"/>
      <c r="CX191" s="44"/>
      <c r="CY191" s="44"/>
      <c r="CZ191" s="44"/>
      <c r="DA191" s="44"/>
      <c r="DB191" s="44"/>
      <c r="DC191" s="44"/>
      <c r="DD191" s="44"/>
      <c r="DE191" s="44"/>
      <c r="DF191" s="44"/>
      <c r="DG191" s="44"/>
      <c r="DH191" s="44"/>
      <c r="DI191" s="44"/>
      <c r="DJ191" s="44"/>
      <c r="DK191" s="44"/>
      <c r="DL191" s="44"/>
      <c r="DM191" s="44"/>
      <c r="DN191" s="44"/>
      <c r="DO191" s="44"/>
      <c r="DP191" s="44"/>
      <c r="DQ191" s="44"/>
      <c r="DR191" s="44"/>
      <c r="DS191" s="44"/>
      <c r="DT191" s="44"/>
      <c r="DU191" s="44"/>
      <c r="DV191" s="44"/>
      <c r="DW191" s="44"/>
      <c r="DX191" s="44"/>
      <c r="DY191" s="44"/>
      <c r="DZ191" s="44"/>
      <c r="EA191" s="44"/>
      <c r="EB191" s="44"/>
      <c r="EC191" s="44"/>
      <c r="ED191" s="44"/>
      <c r="EE191" s="44"/>
      <c r="EF191" s="44"/>
      <c r="EG191" s="44"/>
      <c r="EH191" s="44"/>
      <c r="EI191" s="44"/>
      <c r="EJ191" s="44"/>
      <c r="EK191" s="44"/>
      <c r="EL191" s="44"/>
      <c r="EM191" s="44"/>
      <c r="EN191" s="44"/>
      <c r="EO191" s="44"/>
      <c r="EP191" s="44"/>
      <c r="EQ191" s="44"/>
      <c r="ER191" s="44"/>
      <c r="ES191" s="44"/>
      <c r="ET191" s="44"/>
      <c r="EU191" s="44"/>
      <c r="EV191" s="44"/>
      <c r="EW191" s="44"/>
      <c r="EX191" s="44"/>
      <c r="EY191" s="44"/>
      <c r="EZ191" s="44"/>
      <c r="FA191" s="44"/>
      <c r="FB191" s="44"/>
      <c r="FC191" s="44"/>
      <c r="FD191" s="44"/>
      <c r="FE191" s="44"/>
      <c r="FF191" s="44"/>
      <c r="FG191" s="44"/>
      <c r="FH191" s="44"/>
      <c r="FI191" s="44"/>
      <c r="FJ191" s="44"/>
      <c r="FK191" s="44"/>
      <c r="FL191" s="44"/>
      <c r="FM191" s="44"/>
      <c r="FN191" s="44"/>
      <c r="FO191" s="44"/>
      <c r="FP191" s="44"/>
      <c r="FQ191" s="44"/>
      <c r="FR191" s="44"/>
      <c r="FS191" s="44"/>
      <c r="FT191" s="44"/>
      <c r="FU191" s="44"/>
      <c r="FV191" s="44"/>
      <c r="FW191" s="44"/>
      <c r="FX191" s="44"/>
      <c r="FY191" s="44"/>
      <c r="FZ191" s="44"/>
      <c r="GA191" s="44"/>
      <c r="GB191" s="44"/>
      <c r="GC191" s="44"/>
      <c r="GD191" s="44"/>
      <c r="GE191" s="44"/>
      <c r="GF191" s="44"/>
      <c r="GG191" s="44"/>
      <c r="GH191" s="44"/>
      <c r="GI191" s="44"/>
      <c r="GJ191" s="44"/>
      <c r="GK191" s="44"/>
      <c r="GL191" s="44"/>
      <c r="GM191" s="44"/>
      <c r="GN191" s="44"/>
      <c r="GO191" s="44"/>
      <c r="GP191" s="44"/>
      <c r="GQ191" s="44"/>
      <c r="GR191" s="44"/>
      <c r="GS191" s="44"/>
      <c r="GT191" s="44"/>
      <c r="GU191" s="44"/>
      <c r="GV191" s="44"/>
      <c r="GW191" s="44"/>
    </row>
    <row r="192" spans="7:205" ht="20.100000000000001" customHeight="1">
      <c r="G192" s="45"/>
      <c r="H192" s="45"/>
      <c r="I192" s="45"/>
      <c r="J192" s="45"/>
      <c r="K192" s="45"/>
      <c r="L192" s="45"/>
      <c r="M192" s="45"/>
      <c r="N192" s="45"/>
      <c r="O192" s="45"/>
      <c r="P192" s="45"/>
      <c r="Q192" s="45"/>
      <c r="R192" s="45"/>
      <c r="S192" s="45"/>
      <c r="T192" s="45"/>
      <c r="U192" s="45"/>
      <c r="V192" s="45"/>
      <c r="W192" s="45"/>
      <c r="X192" s="45"/>
      <c r="Y192" s="45"/>
      <c r="Z192" s="45"/>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c r="BI192" s="44"/>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44"/>
      <c r="CV192" s="44"/>
      <c r="CW192" s="44"/>
      <c r="CX192" s="44"/>
      <c r="CY192" s="44"/>
      <c r="CZ192" s="44"/>
      <c r="DA192" s="44"/>
      <c r="DB192" s="44"/>
      <c r="DC192" s="44"/>
      <c r="DD192" s="44"/>
      <c r="DE192" s="44"/>
      <c r="DF192" s="44"/>
      <c r="DG192" s="44"/>
      <c r="DH192" s="44"/>
      <c r="DI192" s="44"/>
      <c r="DJ192" s="44"/>
      <c r="DK192" s="44"/>
      <c r="DL192" s="44"/>
      <c r="DM192" s="44"/>
      <c r="DN192" s="44"/>
      <c r="DO192" s="44"/>
      <c r="DP192" s="44"/>
      <c r="DQ192" s="44"/>
      <c r="DR192" s="44"/>
      <c r="DS192" s="44"/>
      <c r="DT192" s="44"/>
      <c r="DU192" s="44"/>
      <c r="DV192" s="44"/>
      <c r="DW192" s="44"/>
      <c r="DX192" s="44"/>
      <c r="DY192" s="44"/>
      <c r="DZ192" s="44"/>
      <c r="EA192" s="44"/>
      <c r="EB192" s="44"/>
      <c r="EC192" s="44"/>
      <c r="ED192" s="44"/>
      <c r="EE192" s="44"/>
      <c r="EF192" s="44"/>
      <c r="EG192" s="44"/>
      <c r="EH192" s="44"/>
      <c r="EI192" s="44"/>
      <c r="EJ192" s="44"/>
      <c r="EK192" s="44"/>
      <c r="EL192" s="44"/>
      <c r="EM192" s="44"/>
      <c r="EN192" s="44"/>
      <c r="EO192" s="44"/>
      <c r="EP192" s="44"/>
      <c r="EQ192" s="44"/>
      <c r="ER192" s="44"/>
      <c r="ES192" s="44"/>
      <c r="ET192" s="44"/>
      <c r="EU192" s="44"/>
      <c r="EV192" s="44"/>
      <c r="EW192" s="44"/>
      <c r="EX192" s="44"/>
      <c r="EY192" s="44"/>
      <c r="EZ192" s="44"/>
      <c r="FA192" s="44"/>
      <c r="FB192" s="44"/>
      <c r="FC192" s="44"/>
      <c r="FD192" s="44"/>
      <c r="FE192" s="44"/>
      <c r="FF192" s="44"/>
      <c r="FG192" s="44"/>
      <c r="FH192" s="44"/>
      <c r="FI192" s="44"/>
      <c r="FJ192" s="44"/>
      <c r="FK192" s="44"/>
      <c r="FL192" s="44"/>
      <c r="FM192" s="44"/>
      <c r="FN192" s="44"/>
      <c r="FO192" s="44"/>
      <c r="FP192" s="44"/>
      <c r="FQ192" s="44"/>
      <c r="FR192" s="44"/>
      <c r="FS192" s="44"/>
      <c r="FT192" s="44"/>
      <c r="FU192" s="44"/>
      <c r="FV192" s="44"/>
      <c r="FW192" s="44"/>
      <c r="FX192" s="44"/>
      <c r="FY192" s="44"/>
      <c r="FZ192" s="44"/>
      <c r="GA192" s="44"/>
      <c r="GB192" s="44"/>
      <c r="GC192" s="44"/>
      <c r="GD192" s="44"/>
      <c r="GE192" s="44"/>
      <c r="GF192" s="44"/>
      <c r="GG192" s="44"/>
      <c r="GH192" s="44"/>
      <c r="GI192" s="44"/>
      <c r="GJ192" s="44"/>
      <c r="GK192" s="44"/>
      <c r="GL192" s="44"/>
      <c r="GM192" s="44"/>
      <c r="GN192" s="44"/>
      <c r="GO192" s="44"/>
      <c r="GP192" s="44"/>
      <c r="GQ192" s="44"/>
      <c r="GR192" s="44"/>
      <c r="GS192" s="44"/>
      <c r="GT192" s="44"/>
      <c r="GU192" s="44"/>
      <c r="GV192" s="44"/>
      <c r="GW192" s="44"/>
    </row>
    <row r="193" spans="7:205" ht="20.100000000000001" customHeight="1">
      <c r="G193" s="45"/>
      <c r="H193" s="45"/>
      <c r="I193" s="45"/>
      <c r="J193" s="45"/>
      <c r="K193" s="45"/>
      <c r="L193" s="45"/>
      <c r="M193" s="45"/>
      <c r="N193" s="45"/>
      <c r="O193" s="45"/>
      <c r="P193" s="45"/>
      <c r="Q193" s="45"/>
      <c r="R193" s="45"/>
      <c r="S193" s="45"/>
      <c r="T193" s="45"/>
      <c r="U193" s="45"/>
      <c r="V193" s="45"/>
      <c r="W193" s="45"/>
      <c r="X193" s="45"/>
      <c r="Y193" s="45"/>
      <c r="Z193" s="45"/>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row>
    <row r="194" spans="7:205" ht="20.100000000000001" customHeight="1">
      <c r="G194" s="45"/>
      <c r="H194" s="45"/>
      <c r="I194" s="45"/>
      <c r="J194" s="45"/>
      <c r="K194" s="45"/>
      <c r="L194" s="45"/>
      <c r="M194" s="45"/>
      <c r="N194" s="45"/>
      <c r="O194" s="45"/>
      <c r="P194" s="45"/>
      <c r="Q194" s="45"/>
      <c r="R194" s="45"/>
      <c r="S194" s="45"/>
      <c r="T194" s="45"/>
      <c r="U194" s="45"/>
      <c r="V194" s="45"/>
      <c r="W194" s="45"/>
      <c r="X194" s="45"/>
      <c r="Y194" s="45"/>
      <c r="Z194" s="45"/>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row>
    <row r="195" spans="7:205" ht="20.100000000000001" customHeight="1">
      <c r="G195" s="45"/>
      <c r="H195" s="45"/>
      <c r="I195" s="45"/>
      <c r="J195" s="45"/>
      <c r="K195" s="45"/>
      <c r="L195" s="45"/>
      <c r="M195" s="45"/>
      <c r="N195" s="45"/>
      <c r="O195" s="45"/>
      <c r="P195" s="45"/>
      <c r="Q195" s="45"/>
      <c r="R195" s="45"/>
      <c r="S195" s="45"/>
      <c r="T195" s="45"/>
      <c r="U195" s="45"/>
      <c r="V195" s="45"/>
      <c r="W195" s="45"/>
      <c r="X195" s="45"/>
      <c r="Y195" s="45"/>
      <c r="Z195" s="45"/>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row>
    <row r="196" spans="7:205" ht="20.100000000000001" customHeight="1">
      <c r="G196" s="45"/>
      <c r="H196" s="45"/>
      <c r="I196" s="45"/>
      <c r="J196" s="45"/>
      <c r="K196" s="45"/>
      <c r="L196" s="45"/>
      <c r="M196" s="45"/>
      <c r="N196" s="45"/>
      <c r="O196" s="45"/>
      <c r="P196" s="45"/>
      <c r="Q196" s="45"/>
      <c r="R196" s="45"/>
      <c r="S196" s="45"/>
      <c r="T196" s="45"/>
      <c r="U196" s="45"/>
      <c r="V196" s="45"/>
      <c r="W196" s="45"/>
      <c r="X196" s="45"/>
      <c r="Y196" s="45"/>
      <c r="Z196" s="45"/>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row>
    <row r="197" spans="7:205" ht="20.100000000000001" customHeight="1">
      <c r="G197" s="45"/>
      <c r="H197" s="45"/>
      <c r="I197" s="45"/>
      <c r="J197" s="45"/>
      <c r="K197" s="45"/>
      <c r="L197" s="45"/>
      <c r="M197" s="45"/>
      <c r="N197" s="45"/>
      <c r="O197" s="45"/>
      <c r="P197" s="45"/>
      <c r="Q197" s="45"/>
      <c r="R197" s="45"/>
      <c r="S197" s="45"/>
      <c r="T197" s="45"/>
      <c r="U197" s="45"/>
      <c r="V197" s="45"/>
      <c r="W197" s="45"/>
      <c r="X197" s="45"/>
      <c r="Y197" s="45"/>
      <c r="Z197" s="45"/>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row>
    <row r="198" spans="7:205" ht="20.100000000000001" customHeight="1">
      <c r="G198" s="45"/>
      <c r="H198" s="45"/>
      <c r="I198" s="45"/>
      <c r="J198" s="45"/>
      <c r="K198" s="45"/>
      <c r="L198" s="45"/>
      <c r="M198" s="45"/>
      <c r="N198" s="45"/>
      <c r="O198" s="45"/>
      <c r="P198" s="45"/>
      <c r="Q198" s="45"/>
      <c r="R198" s="45"/>
      <c r="S198" s="45"/>
      <c r="T198" s="45"/>
      <c r="U198" s="45"/>
      <c r="V198" s="45"/>
      <c r="W198" s="45"/>
      <c r="X198" s="45"/>
      <c r="Y198" s="45"/>
      <c r="Z198" s="45"/>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row>
    <row r="199" spans="7:205" ht="20.100000000000001" customHeight="1">
      <c r="G199" s="45"/>
      <c r="H199" s="45"/>
      <c r="I199" s="45"/>
      <c r="J199" s="45"/>
      <c r="K199" s="45"/>
      <c r="L199" s="45"/>
      <c r="M199" s="45"/>
      <c r="N199" s="45"/>
      <c r="O199" s="45"/>
      <c r="P199" s="45"/>
      <c r="Q199" s="45"/>
      <c r="R199" s="45"/>
      <c r="S199" s="45"/>
      <c r="T199" s="45"/>
      <c r="U199" s="45"/>
      <c r="V199" s="45"/>
      <c r="W199" s="45"/>
      <c r="X199" s="45"/>
      <c r="Y199" s="45"/>
      <c r="Z199" s="45"/>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row>
    <row r="200" spans="7:205" ht="20.100000000000001" customHeight="1">
      <c r="G200" s="45"/>
      <c r="H200" s="45"/>
      <c r="I200" s="45"/>
      <c r="J200" s="45"/>
      <c r="K200" s="45"/>
      <c r="L200" s="45"/>
      <c r="M200" s="45"/>
      <c r="N200" s="45"/>
      <c r="O200" s="45"/>
      <c r="P200" s="45"/>
      <c r="Q200" s="45"/>
      <c r="R200" s="45"/>
      <c r="S200" s="45"/>
      <c r="T200" s="45"/>
      <c r="U200" s="45"/>
      <c r="V200" s="45"/>
      <c r="W200" s="45"/>
      <c r="X200" s="45"/>
      <c r="Y200" s="45"/>
      <c r="Z200" s="45"/>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row>
    <row r="201" spans="7:205" ht="20.100000000000001" customHeight="1">
      <c r="G201" s="45"/>
      <c r="H201" s="45"/>
      <c r="I201" s="45"/>
      <c r="J201" s="45"/>
      <c r="K201" s="45"/>
      <c r="L201" s="45"/>
      <c r="M201" s="45"/>
      <c r="N201" s="45"/>
      <c r="O201" s="45"/>
      <c r="P201" s="45"/>
      <c r="Q201" s="45"/>
      <c r="R201" s="45"/>
      <c r="S201" s="45"/>
      <c r="T201" s="45"/>
      <c r="U201" s="45"/>
      <c r="V201" s="45"/>
      <c r="W201" s="45"/>
      <c r="X201" s="45"/>
      <c r="Y201" s="45"/>
      <c r="Z201" s="45"/>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row>
    <row r="202" spans="7:205" ht="20.100000000000001" customHeight="1">
      <c r="G202" s="45"/>
      <c r="H202" s="45"/>
      <c r="I202" s="45"/>
      <c r="J202" s="45"/>
      <c r="K202" s="45"/>
      <c r="L202" s="45"/>
      <c r="M202" s="45"/>
      <c r="N202" s="45"/>
      <c r="O202" s="45"/>
      <c r="P202" s="45"/>
      <c r="Q202" s="45"/>
      <c r="R202" s="45"/>
      <c r="S202" s="45"/>
      <c r="T202" s="45"/>
      <c r="U202" s="45"/>
      <c r="V202" s="45"/>
      <c r="W202" s="45"/>
      <c r="X202" s="45"/>
      <c r="Y202" s="45"/>
      <c r="Z202" s="45"/>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row>
    <row r="203" spans="7:205" ht="20.100000000000001" customHeight="1">
      <c r="G203" s="45"/>
      <c r="H203" s="45"/>
      <c r="I203" s="45"/>
      <c r="J203" s="45"/>
      <c r="K203" s="45"/>
      <c r="L203" s="45"/>
      <c r="M203" s="45"/>
      <c r="N203" s="45"/>
      <c r="O203" s="45"/>
      <c r="P203" s="45"/>
      <c r="Q203" s="45"/>
      <c r="R203" s="45"/>
      <c r="S203" s="45"/>
      <c r="T203" s="45"/>
      <c r="U203" s="45"/>
      <c r="V203" s="45"/>
      <c r="W203" s="45"/>
      <c r="X203" s="45"/>
      <c r="Y203" s="45"/>
      <c r="Z203" s="45"/>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row>
    <row r="204" spans="7:205" ht="20.100000000000001" customHeight="1">
      <c r="G204" s="45"/>
      <c r="H204" s="45"/>
      <c r="I204" s="45"/>
      <c r="J204" s="45"/>
      <c r="K204" s="45"/>
      <c r="L204" s="45"/>
      <c r="M204" s="45"/>
      <c r="N204" s="45"/>
      <c r="O204" s="45"/>
      <c r="P204" s="45"/>
      <c r="Q204" s="45"/>
      <c r="R204" s="45"/>
      <c r="S204" s="45"/>
      <c r="T204" s="45"/>
      <c r="U204" s="45"/>
      <c r="V204" s="45"/>
      <c r="W204" s="45"/>
      <c r="X204" s="45"/>
      <c r="Y204" s="45"/>
      <c r="Z204" s="45"/>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row>
    <row r="205" spans="7:205" ht="20.100000000000001" customHeight="1">
      <c r="G205" s="45"/>
      <c r="H205" s="45"/>
      <c r="I205" s="45"/>
      <c r="J205" s="45"/>
      <c r="K205" s="45"/>
      <c r="L205" s="45"/>
      <c r="M205" s="45"/>
      <c r="N205" s="45"/>
      <c r="O205" s="45"/>
      <c r="P205" s="45"/>
      <c r="Q205" s="45"/>
      <c r="R205" s="45"/>
      <c r="S205" s="45"/>
      <c r="T205" s="45"/>
      <c r="U205" s="45"/>
      <c r="V205" s="45"/>
      <c r="W205" s="45"/>
      <c r="X205" s="45"/>
      <c r="Y205" s="45"/>
      <c r="Z205" s="45"/>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row>
    <row r="206" spans="7:205" ht="20.100000000000001" customHeight="1">
      <c r="G206" s="45"/>
      <c r="H206" s="45"/>
      <c r="I206" s="45"/>
      <c r="J206" s="45"/>
      <c r="K206" s="45"/>
      <c r="L206" s="45"/>
      <c r="M206" s="45"/>
      <c r="N206" s="45"/>
      <c r="O206" s="45"/>
      <c r="P206" s="45"/>
      <c r="Q206" s="45"/>
      <c r="R206" s="45"/>
      <c r="S206" s="45"/>
      <c r="T206" s="45"/>
      <c r="U206" s="45"/>
      <c r="V206" s="45"/>
      <c r="W206" s="45"/>
      <c r="X206" s="45"/>
      <c r="Y206" s="45"/>
      <c r="Z206" s="45"/>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row>
    <row r="207" spans="7:205" ht="20.100000000000001" customHeight="1">
      <c r="G207" s="45"/>
      <c r="H207" s="45"/>
      <c r="I207" s="45"/>
      <c r="J207" s="45"/>
      <c r="K207" s="45"/>
      <c r="L207" s="45"/>
      <c r="M207" s="45"/>
      <c r="N207" s="45"/>
      <c r="O207" s="45"/>
      <c r="P207" s="45"/>
      <c r="Q207" s="45"/>
      <c r="R207" s="45"/>
      <c r="S207" s="45"/>
      <c r="T207" s="45"/>
      <c r="U207" s="45"/>
      <c r="V207" s="45"/>
      <c r="W207" s="45"/>
      <c r="X207" s="45"/>
      <c r="Y207" s="45"/>
      <c r="Z207" s="45"/>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row>
    <row r="208" spans="7:205" ht="20.100000000000001" customHeight="1">
      <c r="G208" s="45"/>
      <c r="H208" s="45"/>
      <c r="I208" s="45"/>
      <c r="J208" s="45"/>
      <c r="K208" s="45"/>
      <c r="L208" s="45"/>
      <c r="M208" s="45"/>
      <c r="N208" s="45"/>
      <c r="O208" s="45"/>
      <c r="P208" s="45"/>
      <c r="Q208" s="45"/>
      <c r="R208" s="45"/>
      <c r="S208" s="45"/>
      <c r="T208" s="45"/>
      <c r="U208" s="45"/>
      <c r="V208" s="45"/>
      <c r="W208" s="45"/>
      <c r="X208" s="45"/>
      <c r="Y208" s="45"/>
      <c r="Z208" s="45"/>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row>
    <row r="209" spans="7:205" ht="20.100000000000001" customHeight="1">
      <c r="G209" s="45"/>
      <c r="H209" s="45"/>
      <c r="I209" s="45"/>
      <c r="J209" s="45"/>
      <c r="K209" s="45"/>
      <c r="L209" s="45"/>
      <c r="M209" s="45"/>
      <c r="N209" s="45"/>
      <c r="O209" s="45"/>
      <c r="P209" s="45"/>
      <c r="Q209" s="45"/>
      <c r="R209" s="45"/>
      <c r="S209" s="45"/>
      <c r="T209" s="45"/>
      <c r="U209" s="45"/>
      <c r="V209" s="45"/>
      <c r="W209" s="45"/>
      <c r="X209" s="45"/>
      <c r="Y209" s="45"/>
      <c r="Z209" s="45"/>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row>
    <row r="210" spans="7:205" ht="20.100000000000001" customHeight="1">
      <c r="G210" s="45"/>
      <c r="H210" s="45"/>
      <c r="I210" s="45"/>
      <c r="J210" s="45"/>
      <c r="K210" s="45"/>
      <c r="L210" s="45"/>
      <c r="M210" s="45"/>
      <c r="N210" s="45"/>
      <c r="O210" s="45"/>
      <c r="P210" s="45"/>
      <c r="Q210" s="45"/>
      <c r="R210" s="45"/>
      <c r="S210" s="45"/>
      <c r="T210" s="45"/>
      <c r="U210" s="45"/>
      <c r="V210" s="45"/>
      <c r="W210" s="45"/>
      <c r="X210" s="45"/>
      <c r="Y210" s="45"/>
      <c r="Z210" s="45"/>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row>
    <row r="211" spans="7:205" ht="20.100000000000001" customHeight="1">
      <c r="G211" s="45"/>
      <c r="H211" s="45"/>
      <c r="I211" s="45"/>
      <c r="J211" s="45"/>
      <c r="K211" s="45"/>
      <c r="L211" s="45"/>
      <c r="M211" s="45"/>
      <c r="N211" s="45"/>
      <c r="O211" s="45"/>
      <c r="P211" s="45"/>
      <c r="Q211" s="45"/>
      <c r="R211" s="45"/>
      <c r="S211" s="45"/>
      <c r="T211" s="45"/>
      <c r="U211" s="45"/>
      <c r="V211" s="45"/>
      <c r="W211" s="45"/>
      <c r="X211" s="45"/>
      <c r="Y211" s="45"/>
      <c r="Z211" s="45"/>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row>
    <row r="212" spans="7:205" ht="20.100000000000001" customHeight="1">
      <c r="G212" s="45"/>
      <c r="H212" s="45"/>
      <c r="I212" s="45"/>
      <c r="J212" s="45"/>
      <c r="K212" s="45"/>
      <c r="L212" s="45"/>
      <c r="M212" s="45"/>
      <c r="N212" s="45"/>
      <c r="O212" s="45"/>
      <c r="P212" s="45"/>
      <c r="Q212" s="45"/>
      <c r="R212" s="45"/>
      <c r="S212" s="45"/>
      <c r="T212" s="45"/>
      <c r="U212" s="45"/>
      <c r="V212" s="45"/>
      <c r="W212" s="45"/>
      <c r="X212" s="45"/>
      <c r="Y212" s="45"/>
      <c r="Z212" s="45"/>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row>
    <row r="213" spans="7:205" ht="20.100000000000001" customHeight="1">
      <c r="G213" s="45"/>
      <c r="H213" s="45"/>
      <c r="I213" s="45"/>
      <c r="J213" s="45"/>
      <c r="K213" s="45"/>
      <c r="L213" s="45"/>
      <c r="M213" s="45"/>
      <c r="N213" s="45"/>
      <c r="O213" s="45"/>
      <c r="P213" s="45"/>
      <c r="Q213" s="45"/>
      <c r="R213" s="45"/>
      <c r="S213" s="45"/>
      <c r="T213" s="45"/>
      <c r="U213" s="45"/>
      <c r="V213" s="45"/>
      <c r="W213" s="45"/>
      <c r="X213" s="45"/>
      <c r="Y213" s="45"/>
      <c r="Z213" s="45"/>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row>
    <row r="214" spans="7:205" ht="20.100000000000001" customHeight="1">
      <c r="G214" s="45"/>
      <c r="H214" s="45"/>
      <c r="I214" s="45"/>
      <c r="J214" s="45"/>
      <c r="K214" s="45"/>
      <c r="L214" s="45"/>
      <c r="M214" s="45"/>
      <c r="N214" s="45"/>
      <c r="O214" s="45"/>
      <c r="P214" s="45"/>
      <c r="Q214" s="45"/>
      <c r="R214" s="45"/>
      <c r="S214" s="45"/>
      <c r="T214" s="45"/>
      <c r="U214" s="45"/>
      <c r="V214" s="45"/>
      <c r="W214" s="45"/>
      <c r="X214" s="45"/>
      <c r="Y214" s="45"/>
      <c r="Z214" s="45"/>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row>
    <row r="215" spans="7:205" ht="20.100000000000001" customHeight="1">
      <c r="G215" s="45"/>
      <c r="H215" s="45"/>
      <c r="I215" s="45"/>
      <c r="J215" s="45"/>
      <c r="K215" s="45"/>
      <c r="L215" s="45"/>
      <c r="M215" s="45"/>
      <c r="N215" s="45"/>
      <c r="O215" s="45"/>
      <c r="P215" s="45"/>
      <c r="Q215" s="45"/>
      <c r="R215" s="45"/>
      <c r="S215" s="45"/>
      <c r="T215" s="45"/>
      <c r="U215" s="45"/>
      <c r="V215" s="45"/>
      <c r="W215" s="45"/>
      <c r="X215" s="45"/>
      <c r="Y215" s="45"/>
      <c r="Z215" s="45"/>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row>
    <row r="216" spans="7:205" ht="20.100000000000001" customHeight="1">
      <c r="G216" s="45"/>
      <c r="H216" s="45"/>
      <c r="I216" s="45"/>
      <c r="J216" s="45"/>
      <c r="K216" s="45"/>
      <c r="L216" s="45"/>
      <c r="M216" s="45"/>
      <c r="N216" s="45"/>
      <c r="O216" s="45"/>
      <c r="P216" s="45"/>
      <c r="Q216" s="45"/>
      <c r="R216" s="45"/>
      <c r="S216" s="45"/>
      <c r="T216" s="45"/>
      <c r="U216" s="45"/>
      <c r="V216" s="45"/>
      <c r="W216" s="45"/>
      <c r="X216" s="45"/>
      <c r="Y216" s="45"/>
      <c r="Z216" s="45"/>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row>
    <row r="217" spans="7:205" ht="20.100000000000001" customHeight="1">
      <c r="G217" s="45"/>
      <c r="H217" s="45"/>
      <c r="I217" s="45"/>
      <c r="J217" s="45"/>
      <c r="K217" s="45"/>
      <c r="L217" s="45"/>
      <c r="M217" s="45"/>
      <c r="N217" s="45"/>
      <c r="O217" s="45"/>
      <c r="P217" s="45"/>
      <c r="Q217" s="45"/>
      <c r="R217" s="45"/>
      <c r="S217" s="45"/>
      <c r="T217" s="45"/>
      <c r="U217" s="45"/>
      <c r="V217" s="45"/>
      <c r="W217" s="45"/>
      <c r="X217" s="45"/>
      <c r="Y217" s="45"/>
      <c r="Z217" s="45"/>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row>
    <row r="218" spans="7:205" ht="20.100000000000001" customHeight="1">
      <c r="G218" s="45"/>
      <c r="H218" s="45"/>
      <c r="I218" s="45"/>
      <c r="J218" s="45"/>
      <c r="K218" s="45"/>
      <c r="L218" s="45"/>
      <c r="M218" s="45"/>
      <c r="N218" s="45"/>
      <c r="O218" s="45"/>
      <c r="P218" s="45"/>
      <c r="Q218" s="45"/>
      <c r="R218" s="45"/>
      <c r="S218" s="45"/>
      <c r="T218" s="45"/>
      <c r="U218" s="45"/>
      <c r="V218" s="45"/>
      <c r="W218" s="45"/>
      <c r="X218" s="45"/>
      <c r="Y218" s="45"/>
      <c r="Z218" s="45"/>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row>
    <row r="219" spans="7:205" ht="20.100000000000001" customHeight="1">
      <c r="G219" s="45"/>
      <c r="H219" s="45"/>
      <c r="I219" s="45"/>
      <c r="J219" s="45"/>
      <c r="K219" s="45"/>
      <c r="L219" s="45"/>
      <c r="M219" s="45"/>
      <c r="N219" s="45"/>
      <c r="O219" s="45"/>
      <c r="P219" s="45"/>
      <c r="Q219" s="45"/>
      <c r="R219" s="45"/>
      <c r="S219" s="45"/>
      <c r="T219" s="45"/>
      <c r="U219" s="45"/>
      <c r="V219" s="45"/>
      <c r="W219" s="45"/>
      <c r="X219" s="45"/>
      <c r="Y219" s="45"/>
      <c r="Z219" s="45"/>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row>
  </sheetData>
  <sheetProtection algorithmName="SHA-512" hashValue="JGegGR3FthK1sg5Q+naR8vobyciQ17C9VhHNOKA+35qdL3LGF/5BJ+haZLC9kUVos5kFLgsXxqEjmUkwjtwPaw==" saltValue="kRvOKqcgN579/dnwjG3d0A==" spinCount="100000" sheet="1" objects="1" scenarios="1"/>
  <mergeCells count="3">
    <mergeCell ref="B2:F2"/>
    <mergeCell ref="B4:F4"/>
    <mergeCell ref="B21:E22"/>
  </mergeCells>
  <hyperlinks>
    <hyperlink ref="B18" location="'1 FR B'!A1" tooltip="Calculez-le vous-même !" display="} Cliquez ici" xr:uid="{5783116B-5044-416D-BFFC-1C85BD576B52}"/>
  </hyperlinks>
  <pageMargins left="0.75" right="0.75" top="1" bottom="1" header="0.5" footer="0.5"/>
  <pageSetup paperSize="9" orientation="portrait" r:id="rId1"/>
  <headerFooter alignWithMargins="0">
    <oddHeader>&amp;C&amp;"Aptos"&amp;10&amp;K000000 INTERNAL&amp;1#_x000D_&amp;"Tahomai"&amp;9&amp;KE6E6E6&amp;Z&amp;F</oddHeader>
    <oddFooter>&amp;C&amp;P/&amp;N_x000D_&amp;1#&amp;"Aptos"&amp;10&amp;K000000 INTERNAL</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0" ma:contentTypeDescription="Crée un document." ma:contentTypeScope="" ma:versionID="158491e2e4a6b47a92c7102527282660">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f269a6acbbfafa1de611b44a16220f91"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02944-F680-4FA1-A569-1687BAB3DDF1}">
  <ds:schemaRefs>
    <ds:schemaRef ds:uri="http://schemas.microsoft.com/sharepoint/v3/contenttype/forms"/>
  </ds:schemaRefs>
</ds:datastoreItem>
</file>

<file path=customXml/itemProps2.xml><?xml version="1.0" encoding="utf-8"?>
<ds:datastoreItem xmlns:ds="http://schemas.openxmlformats.org/officeDocument/2006/customXml" ds:itemID="{E6872BB1-CB77-4FEE-9F64-F7C259E64D31}">
  <ds:schemaRefs>
    <ds:schemaRef ds:uri="9f1a52dd-c97f-4abb-8a98-4088ff99792c"/>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1100eb2-400f-4abd-90be-61dbc9e47e5b"/>
    <ds:schemaRef ds:uri="http://www.w3.org/XML/1998/namespace"/>
    <ds:schemaRef ds:uri="http://purl.org/dc/dcmitype/"/>
  </ds:schemaRefs>
</ds:datastoreItem>
</file>

<file path=customXml/itemProps3.xml><?xml version="1.0" encoding="utf-8"?>
<ds:datastoreItem xmlns:ds="http://schemas.openxmlformats.org/officeDocument/2006/customXml" ds:itemID="{799D85A8-3F4F-4FE7-A05F-FB2AF5A93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90321e-891b-43ae-8331-d64779e48c94}" enabled="1" method="Standard" siteId="{1d99125f-df57-4e5c-b504-47a38747867b}"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Home</vt:lpstr>
      <vt:lpstr>1</vt:lpstr>
      <vt:lpstr>2</vt:lpstr>
      <vt:lpstr>Home FR</vt:lpstr>
      <vt:lpstr>1 FR</vt:lpstr>
      <vt:lpstr>2 FR</vt:lpstr>
      <vt:lpstr>Home B</vt:lpstr>
      <vt:lpstr>1 B</vt:lpstr>
      <vt:lpstr>Home FR B</vt:lpstr>
      <vt:lpstr>1 FR B</vt:lpstr>
      <vt:lpstr>EDISEC</vt:lpstr>
      <vt:lpstr>'1'!Print_Area</vt:lpstr>
      <vt:lpstr>'1 B'!Print_Area</vt:lpstr>
      <vt:lpstr>'1 FR'!Print_Area</vt:lpstr>
      <vt:lpstr>'1 FR B'!Print_Area</vt:lpstr>
      <vt:lpstr>'2'!Print_Area</vt:lpstr>
      <vt:lpstr>'2 FR'!Print_Area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94194-94430-425622-425639</cp:keywords>
  <cp:lastModifiedBy>Florence GOFFINET</cp:lastModifiedBy>
  <cp:lastPrinted>2023-04-03T14:22:05Z</cp:lastPrinted>
  <dcterms:created xsi:type="dcterms:W3CDTF">2011-03-21T06:44:21Z</dcterms:created>
  <dcterms:modified xsi:type="dcterms:W3CDTF">2026-04-24T13:19:05Z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ies>
</file>